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CIS BILLARD CLUB\SAISON20242025\5 QUILLES 20242025\"/>
    </mc:Choice>
  </mc:AlternateContent>
  <bookViews>
    <workbookView xWindow="0" yWindow="0" windowWidth="28800" windowHeight="11730" tabRatio="500" firstSheet="1" activeTab="1"/>
  </bookViews>
  <sheets>
    <sheet name="Feuil1" sheetId="1" state="hidden" r:id="rId1"/>
    <sheet name="Phase finale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55" i="2" l="1"/>
  <c r="S56" i="2"/>
  <c r="S57" i="2"/>
  <c r="S62" i="2"/>
  <c r="S63" i="2"/>
  <c r="J32" i="2"/>
  <c r="J31" i="2"/>
  <c r="J26" i="2"/>
  <c r="J25" i="2"/>
  <c r="V11" i="2"/>
  <c r="V10" i="2"/>
  <c r="J13" i="2"/>
  <c r="J12" i="2"/>
  <c r="J9" i="2"/>
  <c r="J8" i="2"/>
  <c r="F69" i="2" l="1"/>
  <c r="F68" i="2"/>
  <c r="J20" i="2"/>
  <c r="J19" i="2"/>
  <c r="S68" i="2"/>
  <c r="F41" i="2"/>
  <c r="U58" i="2"/>
  <c r="T58" i="2"/>
  <c r="R58" i="2"/>
  <c r="Q58" i="2"/>
  <c r="H58" i="2"/>
  <c r="G58" i="2"/>
  <c r="E58" i="2"/>
  <c r="D58" i="2"/>
  <c r="D44" i="2"/>
  <c r="E44" i="2"/>
  <c r="G44" i="2"/>
  <c r="H44" i="2"/>
  <c r="D51" i="2"/>
  <c r="E51" i="2"/>
  <c r="G51" i="2"/>
  <c r="H51" i="2"/>
  <c r="D64" i="2"/>
  <c r="E64" i="2"/>
  <c r="G64" i="2"/>
  <c r="H64" i="2"/>
  <c r="D70" i="2"/>
  <c r="E70" i="2"/>
  <c r="G70" i="2"/>
  <c r="H70" i="2"/>
  <c r="F44" i="2" l="1"/>
  <c r="F58" i="2"/>
  <c r="F51" i="2"/>
  <c r="S58" i="2"/>
  <c r="U70" i="2"/>
  <c r="T70" i="2"/>
  <c r="R70" i="2"/>
  <c r="Q70" i="2"/>
  <c r="F70" i="2"/>
  <c r="S69" i="2"/>
  <c r="U64" i="2"/>
  <c r="T64" i="2"/>
  <c r="S64" i="2"/>
  <c r="R64" i="2"/>
  <c r="Q64" i="2"/>
  <c r="F64" i="2"/>
  <c r="F63" i="2"/>
  <c r="F62" i="2"/>
  <c r="F57" i="2"/>
  <c r="F56" i="2"/>
  <c r="F55" i="2"/>
  <c r="F50" i="2"/>
  <c r="F49" i="2"/>
  <c r="F48" i="2"/>
  <c r="F43" i="2"/>
  <c r="F42" i="2"/>
  <c r="K31" i="2"/>
  <c r="K32" i="2"/>
  <c r="K25" i="2"/>
  <c r="K26" i="2"/>
  <c r="K19" i="2"/>
  <c r="K20" i="2"/>
  <c r="K12" i="2"/>
  <c r="K13" i="2"/>
  <c r="W10" i="2"/>
  <c r="W11" i="2"/>
  <c r="K8" i="2"/>
  <c r="K9" i="2"/>
  <c r="A29" i="1"/>
  <c r="A36" i="1" s="1"/>
  <c r="A43" i="1" s="1"/>
  <c r="A50" i="1" s="1"/>
  <c r="A28" i="1"/>
  <c r="A35" i="1" s="1"/>
  <c r="A42" i="1" s="1"/>
  <c r="A49" i="1" s="1"/>
  <c r="A26" i="1"/>
  <c r="A33" i="1" s="1"/>
  <c r="A40" i="1" s="1"/>
  <c r="A47" i="1" s="1"/>
  <c r="A25" i="1"/>
  <c r="A32" i="1" s="1"/>
  <c r="A39" i="1" s="1"/>
  <c r="A46" i="1" s="1"/>
  <c r="X20" i="1"/>
  <c r="T20" i="1"/>
  <c r="S20" i="1"/>
  <c r="R20" i="1"/>
  <c r="Q20" i="1"/>
  <c r="P20" i="1"/>
  <c r="U20" i="1" s="1"/>
  <c r="H20" i="1"/>
  <c r="G20" i="1"/>
  <c r="F20" i="1"/>
  <c r="E20" i="1"/>
  <c r="D20" i="1"/>
  <c r="B18" i="1"/>
  <c r="T17" i="1"/>
  <c r="T21" i="1" s="1"/>
  <c r="S17" i="1"/>
  <c r="S18" i="1" s="1"/>
  <c r="R17" i="1"/>
  <c r="R21" i="1" s="1"/>
  <c r="Q17" i="1"/>
  <c r="Q18" i="1" s="1"/>
  <c r="P17" i="1"/>
  <c r="P21" i="1" s="1"/>
  <c r="H17" i="1"/>
  <c r="H18" i="1" s="1"/>
  <c r="G17" i="1"/>
  <c r="G21" i="1" s="1"/>
  <c r="F17" i="1"/>
  <c r="F18" i="1" s="1"/>
  <c r="E17" i="1"/>
  <c r="E21" i="1" s="1"/>
  <c r="D17" i="1"/>
  <c r="D18" i="1" s="1"/>
  <c r="X13" i="1"/>
  <c r="T13" i="1"/>
  <c r="S13" i="1"/>
  <c r="R13" i="1"/>
  <c r="Q13" i="1"/>
  <c r="P13" i="1"/>
  <c r="H13" i="1"/>
  <c r="G13" i="1"/>
  <c r="F13" i="1"/>
  <c r="E13" i="1"/>
  <c r="D13" i="1"/>
  <c r="B13" i="1"/>
  <c r="B11" i="1"/>
  <c r="T10" i="1"/>
  <c r="T14" i="1" s="1"/>
  <c r="S10" i="1"/>
  <c r="R10" i="1"/>
  <c r="R14" i="1" s="1"/>
  <c r="Q10" i="1"/>
  <c r="P10" i="1"/>
  <c r="P14" i="1" s="1"/>
  <c r="N10" i="1"/>
  <c r="N13" i="1" s="1"/>
  <c r="H10" i="1"/>
  <c r="G10" i="1"/>
  <c r="G14" i="1" s="1"/>
  <c r="F10" i="1"/>
  <c r="E10" i="1"/>
  <c r="E14" i="1" s="1"/>
  <c r="D10" i="1"/>
  <c r="X6" i="1"/>
  <c r="T6" i="1"/>
  <c r="S6" i="1"/>
  <c r="R6" i="1"/>
  <c r="Q6" i="1"/>
  <c r="P6" i="1"/>
  <c r="O6" i="1"/>
  <c r="C39" i="1" s="1"/>
  <c r="H6" i="1"/>
  <c r="G6" i="1"/>
  <c r="F6" i="1"/>
  <c r="E6" i="1"/>
  <c r="D6" i="1"/>
  <c r="C6" i="1"/>
  <c r="C46" i="1" s="1"/>
  <c r="T3" i="1"/>
  <c r="T4" i="1" s="1"/>
  <c r="S3" i="1"/>
  <c r="R3" i="1"/>
  <c r="R4" i="1" s="1"/>
  <c r="Q3" i="1"/>
  <c r="P3" i="1"/>
  <c r="P4" i="1" s="1"/>
  <c r="O3" i="1"/>
  <c r="C32" i="1" s="1"/>
  <c r="L3" i="1"/>
  <c r="L17" i="1" s="1"/>
  <c r="X17" i="1" s="1"/>
  <c r="H3" i="1"/>
  <c r="H7" i="1" s="1"/>
  <c r="G3" i="1"/>
  <c r="G4" i="1" s="1"/>
  <c r="F3" i="1"/>
  <c r="E3" i="1"/>
  <c r="E4" i="1" s="1"/>
  <c r="D3" i="1"/>
  <c r="D7" i="1" s="1"/>
  <c r="C3" i="1"/>
  <c r="C25" i="1" s="1"/>
  <c r="F7" i="1" l="1"/>
  <c r="F4" i="1"/>
  <c r="I6" i="1"/>
  <c r="U13" i="1"/>
  <c r="L10" i="1"/>
  <c r="X10" i="1" s="1"/>
  <c r="E11" i="1"/>
  <c r="P11" i="1"/>
  <c r="T11" i="1"/>
  <c r="P18" i="1"/>
  <c r="T18" i="1"/>
  <c r="Q7" i="1"/>
  <c r="S7" i="1"/>
  <c r="D4" i="1"/>
  <c r="H4" i="1"/>
  <c r="I4" i="1" s="1"/>
  <c r="U6" i="1"/>
  <c r="R7" i="1"/>
  <c r="T7" i="1"/>
  <c r="D11" i="1"/>
  <c r="F11" i="1"/>
  <c r="H11" i="1"/>
  <c r="Q11" i="1"/>
  <c r="S11" i="1"/>
  <c r="G11" i="1"/>
  <c r="R11" i="1"/>
  <c r="I13" i="1"/>
  <c r="R18" i="1"/>
  <c r="I20" i="1"/>
  <c r="S70" i="2"/>
  <c r="W32" i="1"/>
  <c r="K25" i="1"/>
  <c r="L25" i="1" s="1"/>
  <c r="K36" i="1"/>
  <c r="K34" i="1"/>
  <c r="K32" i="1"/>
  <c r="W37" i="1"/>
  <c r="K35" i="1"/>
  <c r="K33" i="1"/>
  <c r="D39" i="1"/>
  <c r="X42" i="1" s="1"/>
  <c r="E32" i="1"/>
  <c r="Y37" i="1" s="1"/>
  <c r="F12" i="1"/>
  <c r="D33" i="1"/>
  <c r="D40" i="1" s="1"/>
  <c r="E26" i="1"/>
  <c r="E47" i="1" s="1"/>
  <c r="D35" i="1"/>
  <c r="D42" i="1" s="1"/>
  <c r="E28" i="1"/>
  <c r="E49" i="1" s="1"/>
  <c r="D46" i="1"/>
  <c r="X47" i="1" s="1"/>
  <c r="E25" i="1"/>
  <c r="Y32" i="1" s="1"/>
  <c r="D34" i="1"/>
  <c r="D41" i="1" s="1"/>
  <c r="E27" i="1"/>
  <c r="E48" i="1" s="1"/>
  <c r="D36" i="1"/>
  <c r="D43" i="1" s="1"/>
  <c r="E29" i="1"/>
  <c r="E50" i="1" s="1"/>
  <c r="D21" i="1"/>
  <c r="F21" i="1"/>
  <c r="H21" i="1"/>
  <c r="Q21" i="1"/>
  <c r="S21" i="1"/>
  <c r="I3" i="1"/>
  <c r="U3" i="1"/>
  <c r="Q4" i="1"/>
  <c r="S4" i="1"/>
  <c r="F5" i="1"/>
  <c r="K49" i="1"/>
  <c r="K47" i="1"/>
  <c r="K50" i="1"/>
  <c r="W47" i="1"/>
  <c r="K46" i="1"/>
  <c r="L46" i="1" s="1"/>
  <c r="K48" i="1"/>
  <c r="E7" i="1"/>
  <c r="G7" i="1"/>
  <c r="P7" i="1"/>
  <c r="U10" i="1"/>
  <c r="R12" i="1"/>
  <c r="D14" i="1"/>
  <c r="F14" i="1"/>
  <c r="H14" i="1"/>
  <c r="Q14" i="1"/>
  <c r="S14" i="1"/>
  <c r="C17" i="1"/>
  <c r="I17" i="1"/>
  <c r="O17" i="1"/>
  <c r="U17" i="1"/>
  <c r="E18" i="1"/>
  <c r="G18" i="1"/>
  <c r="R19" i="1"/>
  <c r="X3" i="1"/>
  <c r="K43" i="1"/>
  <c r="K42" i="1"/>
  <c r="K40" i="1"/>
  <c r="W42" i="1"/>
  <c r="K41" i="1"/>
  <c r="K39" i="1"/>
  <c r="L39" i="1" s="1"/>
  <c r="I10" i="1"/>
  <c r="A27" i="1"/>
  <c r="A34" i="1" s="1"/>
  <c r="A41" i="1" s="1"/>
  <c r="A48" i="1" s="1"/>
  <c r="I18" i="1" l="1"/>
  <c r="U14" i="1"/>
  <c r="I7" i="1"/>
  <c r="U4" i="1"/>
  <c r="U21" i="1"/>
  <c r="I11" i="1"/>
  <c r="U18" i="1"/>
  <c r="V17" i="1" s="1"/>
  <c r="F29" i="1" s="1"/>
  <c r="F50" i="1" s="1"/>
  <c r="U11" i="1"/>
  <c r="V10" i="1" s="1"/>
  <c r="F27" i="1" s="1"/>
  <c r="F48" i="1" s="1"/>
  <c r="V13" i="1"/>
  <c r="F34" i="1" s="1"/>
  <c r="F41" i="1" s="1"/>
  <c r="V3" i="1"/>
  <c r="F32" i="1" s="1"/>
  <c r="Z37" i="1" s="1"/>
  <c r="X21" i="1"/>
  <c r="V20" i="1"/>
  <c r="F36" i="1" s="1"/>
  <c r="F43" i="1" s="1"/>
  <c r="X18" i="1"/>
  <c r="J17" i="1"/>
  <c r="F28" i="1" s="1"/>
  <c r="F49" i="1" s="1"/>
  <c r="L7" i="1"/>
  <c r="O10" i="1" s="1"/>
  <c r="J6" i="1"/>
  <c r="F46" i="1" s="1"/>
  <c r="Z47" i="1" s="1"/>
  <c r="E33" i="1"/>
  <c r="E40" i="1" s="1"/>
  <c r="D26" i="1"/>
  <c r="D47" i="1" s="1"/>
  <c r="D29" i="1"/>
  <c r="D50" i="1" s="1"/>
  <c r="E36" i="1"/>
  <c r="E43" i="1" s="1"/>
  <c r="E35" i="1"/>
  <c r="E42" i="1" s="1"/>
  <c r="D28" i="1"/>
  <c r="D49" i="1" s="1"/>
  <c r="I14" i="1"/>
  <c r="F15" i="1"/>
  <c r="D27" i="1"/>
  <c r="D48" i="1" s="1"/>
  <c r="E34" i="1"/>
  <c r="E41" i="1" s="1"/>
  <c r="W48" i="1"/>
  <c r="W49" i="1"/>
  <c r="E39" i="1"/>
  <c r="Y42" i="1" s="1"/>
  <c r="D32" i="1"/>
  <c r="X37" i="1" s="1"/>
  <c r="I21" i="1"/>
  <c r="F22" i="1"/>
  <c r="R22" i="1"/>
  <c r="R5" i="1"/>
  <c r="F19" i="1"/>
  <c r="K10" i="1"/>
  <c r="G26" i="1" s="1"/>
  <c r="G47" i="1" s="1"/>
  <c r="G12" i="1"/>
  <c r="H12" i="1" s="1"/>
  <c r="O32" i="1"/>
  <c r="M32" i="1"/>
  <c r="K37" i="1"/>
  <c r="X27" i="1" s="1"/>
  <c r="N32" i="1"/>
  <c r="F8" i="1"/>
  <c r="R15" i="1"/>
  <c r="N39" i="1"/>
  <c r="K44" i="1"/>
  <c r="X28" i="1" s="1"/>
  <c r="O39" i="1"/>
  <c r="M39" i="1"/>
  <c r="W44" i="1"/>
  <c r="W43" i="1"/>
  <c r="S19" i="1"/>
  <c r="T19" i="1" s="1"/>
  <c r="W17" i="1"/>
  <c r="G29" i="1" s="1"/>
  <c r="G50" i="1" s="1"/>
  <c r="C50" i="1"/>
  <c r="L50" i="1" s="1"/>
  <c r="C29" i="1"/>
  <c r="C49" i="1"/>
  <c r="L49" i="1" s="1"/>
  <c r="C28" i="1"/>
  <c r="S12" i="1"/>
  <c r="T12" i="1" s="1"/>
  <c r="W10" i="1"/>
  <c r="G27" i="1" s="1"/>
  <c r="G48" i="1" s="1"/>
  <c r="U7" i="1"/>
  <c r="R8" i="1"/>
  <c r="K51" i="1"/>
  <c r="X29" i="1" s="1"/>
  <c r="N46" i="1"/>
  <c r="O46" i="1"/>
  <c r="M46" i="1"/>
  <c r="N50" i="1"/>
  <c r="M50" i="1"/>
  <c r="G5" i="1"/>
  <c r="H5" i="1" s="1"/>
  <c r="K3" i="1"/>
  <c r="G25" i="1" s="1"/>
  <c r="AA32" i="1" s="1"/>
  <c r="E46" i="1"/>
  <c r="Y47" i="1" s="1"/>
  <c r="D25" i="1"/>
  <c r="X32" i="1" s="1"/>
  <c r="L11" i="1"/>
  <c r="J10" i="1"/>
  <c r="F26" i="1" s="1"/>
  <c r="F47" i="1" s="1"/>
  <c r="J3" i="1"/>
  <c r="F25" i="1" s="1"/>
  <c r="Z32" i="1" s="1"/>
  <c r="L4" i="1"/>
  <c r="C10" i="1" s="1"/>
  <c r="O20" i="1" s="1"/>
  <c r="L32" i="1"/>
  <c r="W39" i="1"/>
  <c r="W38" i="1"/>
  <c r="K30" i="1"/>
  <c r="X26" i="1" s="1"/>
  <c r="K29" i="1"/>
  <c r="K28" i="1"/>
  <c r="K27" i="1"/>
  <c r="K26" i="1"/>
  <c r="N25" i="1"/>
  <c r="O25" i="1"/>
  <c r="M25" i="1"/>
  <c r="W33" i="1"/>
  <c r="W34" i="1"/>
  <c r="O50" i="1" l="1"/>
  <c r="X11" i="1"/>
  <c r="X14" i="1"/>
  <c r="C43" i="1"/>
  <c r="C36" i="1"/>
  <c r="O28" i="1"/>
  <c r="M28" i="1"/>
  <c r="N28" i="1"/>
  <c r="X7" i="1"/>
  <c r="O13" i="1" s="1"/>
  <c r="V6" i="1"/>
  <c r="F39" i="1" s="1"/>
  <c r="Z42" i="1" s="1"/>
  <c r="C20" i="1"/>
  <c r="S15" i="1"/>
  <c r="T15" i="1" s="1"/>
  <c r="W13" i="1"/>
  <c r="G34" i="1" s="1"/>
  <c r="G41" i="1" s="1"/>
  <c r="S5" i="1"/>
  <c r="T5" i="1" s="1"/>
  <c r="W3" i="1"/>
  <c r="G32" i="1" s="1"/>
  <c r="AA37" i="1" s="1"/>
  <c r="G22" i="1"/>
  <c r="H22" i="1" s="1"/>
  <c r="K20" i="1"/>
  <c r="G35" i="1" s="1"/>
  <c r="G42" i="1" s="1"/>
  <c r="N49" i="1"/>
  <c r="O49" i="1"/>
  <c r="Z49" i="1"/>
  <c r="X49" i="1"/>
  <c r="Y49" i="1"/>
  <c r="AA49" i="1"/>
  <c r="J13" i="1"/>
  <c r="F33" i="1" s="1"/>
  <c r="F40" i="1" s="1"/>
  <c r="L14" i="1"/>
  <c r="X4" i="1"/>
  <c r="C13" i="1" s="1"/>
  <c r="Z34" i="1"/>
  <c r="X34" i="1"/>
  <c r="Y34" i="1"/>
  <c r="AA34" i="1"/>
  <c r="O29" i="1"/>
  <c r="M29" i="1"/>
  <c r="N29" i="1"/>
  <c r="C47" i="1"/>
  <c r="AA48" i="1" s="1"/>
  <c r="C26" i="1"/>
  <c r="L26" i="1" s="1"/>
  <c r="S8" i="1"/>
  <c r="T8" i="1" s="1"/>
  <c r="W6" i="1"/>
  <c r="G39" i="1" s="1"/>
  <c r="AA42" i="1" s="1"/>
  <c r="L28" i="1"/>
  <c r="L29" i="1"/>
  <c r="G8" i="1"/>
  <c r="H8" i="1" s="1"/>
  <c r="K6" i="1"/>
  <c r="G46" i="1" s="1"/>
  <c r="AA47" i="1" s="1"/>
  <c r="G19" i="1"/>
  <c r="H19" i="1" s="1"/>
  <c r="K17" i="1"/>
  <c r="G28" i="1" s="1"/>
  <c r="G49" i="1" s="1"/>
  <c r="S22" i="1"/>
  <c r="T22" i="1" s="1"/>
  <c r="W20" i="1"/>
  <c r="G36" i="1" s="1"/>
  <c r="G43" i="1" s="1"/>
  <c r="J20" i="1"/>
  <c r="F35" i="1" s="1"/>
  <c r="F42" i="1" s="1"/>
  <c r="L21" i="1"/>
  <c r="M49" i="1"/>
  <c r="Y48" i="1"/>
  <c r="Z48" i="1"/>
  <c r="G15" i="1"/>
  <c r="H15" i="1" s="1"/>
  <c r="K13" i="1"/>
  <c r="G33" i="1" s="1"/>
  <c r="G40" i="1" s="1"/>
  <c r="C48" i="1"/>
  <c r="C27" i="1"/>
  <c r="L27" i="1" s="1"/>
  <c r="L18" i="1"/>
  <c r="X48" i="1" l="1"/>
  <c r="L30" i="1"/>
  <c r="M27" i="1"/>
  <c r="M26" i="1"/>
  <c r="X33" i="1"/>
  <c r="AA33" i="1"/>
  <c r="L36" i="1"/>
  <c r="M36" i="1"/>
  <c r="O36" i="1"/>
  <c r="N36" i="1"/>
  <c r="L48" i="1"/>
  <c r="M48" i="1"/>
  <c r="N48" i="1"/>
  <c r="O48" i="1"/>
  <c r="L47" i="1"/>
  <c r="L51" i="1" s="1"/>
  <c r="O47" i="1"/>
  <c r="O51" i="1" s="1"/>
  <c r="S51" i="1" s="1"/>
  <c r="N47" i="1"/>
  <c r="N51" i="1" s="1"/>
  <c r="R51" i="1" s="1"/>
  <c r="M47" i="1"/>
  <c r="M51" i="1" s="1"/>
  <c r="N27" i="1"/>
  <c r="O27" i="1"/>
  <c r="C33" i="1"/>
  <c r="C40" i="1"/>
  <c r="C35" i="1"/>
  <c r="C42" i="1"/>
  <c r="C41" i="1"/>
  <c r="C34" i="1"/>
  <c r="N26" i="1"/>
  <c r="N30" i="1" s="1"/>
  <c r="R30" i="1" s="1"/>
  <c r="O26" i="1"/>
  <c r="O30" i="1" s="1"/>
  <c r="S30" i="1" s="1"/>
  <c r="Z33" i="1"/>
  <c r="Y33" i="1"/>
  <c r="L43" i="1"/>
  <c r="O43" i="1"/>
  <c r="N43" i="1"/>
  <c r="M43" i="1"/>
  <c r="L41" i="1" l="1"/>
  <c r="N41" i="1"/>
  <c r="M41" i="1"/>
  <c r="O41" i="1"/>
  <c r="L35" i="1"/>
  <c r="N35" i="1"/>
  <c r="M35" i="1"/>
  <c r="O35" i="1"/>
  <c r="AA39" i="1"/>
  <c r="Z39" i="1"/>
  <c r="Y39" i="1"/>
  <c r="X39" i="1"/>
  <c r="L33" i="1"/>
  <c r="M33" i="1"/>
  <c r="N33" i="1"/>
  <c r="O33" i="1"/>
  <c r="Z38" i="1"/>
  <c r="AA38" i="1"/>
  <c r="X38" i="1"/>
  <c r="Y38" i="1"/>
  <c r="P51" i="1"/>
  <c r="T51" i="1" s="1"/>
  <c r="U51" i="1" s="1"/>
  <c r="W29" i="1" s="1"/>
  <c r="L34" i="1"/>
  <c r="O34" i="1"/>
  <c r="N34" i="1"/>
  <c r="M34" i="1"/>
  <c r="L42" i="1"/>
  <c r="O42" i="1"/>
  <c r="N42" i="1"/>
  <c r="M42" i="1"/>
  <c r="X44" i="1"/>
  <c r="Y44" i="1"/>
  <c r="Z44" i="1"/>
  <c r="AA44" i="1"/>
  <c r="L40" i="1"/>
  <c r="L44" i="1" s="1"/>
  <c r="M40" i="1"/>
  <c r="O40" i="1"/>
  <c r="N40" i="1"/>
  <c r="Z43" i="1"/>
  <c r="Y43" i="1"/>
  <c r="X43" i="1"/>
  <c r="AA43" i="1"/>
  <c r="M30" i="1"/>
  <c r="P30" i="1" s="1"/>
  <c r="T30" i="1" s="1"/>
  <c r="U30" i="1" s="1"/>
  <c r="W26" i="1" s="1"/>
  <c r="O44" i="1" l="1"/>
  <c r="S44" i="1" s="1"/>
  <c r="AA29" i="1"/>
  <c r="AA27" i="1"/>
  <c r="AA28" i="1"/>
  <c r="AA26" i="1"/>
  <c r="N37" i="1"/>
  <c r="R37" i="1" s="1"/>
  <c r="L37" i="1"/>
  <c r="N44" i="1"/>
  <c r="R44" i="1" s="1"/>
  <c r="M44" i="1"/>
  <c r="P44" i="1" s="1"/>
  <c r="T44" i="1" s="1"/>
  <c r="O37" i="1"/>
  <c r="S37" i="1" s="1"/>
  <c r="M37" i="1"/>
  <c r="U44" i="1" l="1"/>
  <c r="W28" i="1" s="1"/>
  <c r="AF26" i="1"/>
  <c r="AG35" i="1" s="1"/>
  <c r="AD26" i="1"/>
  <c r="AJ35" i="1" s="1"/>
  <c r="AB26" i="1"/>
  <c r="AC35" i="1" s="1"/>
  <c r="AG26" i="1"/>
  <c r="AH35" i="1" s="1"/>
  <c r="AE26" i="1"/>
  <c r="AF35" i="1" s="1"/>
  <c r="AC26" i="1"/>
  <c r="AI35" i="1" s="1"/>
  <c r="AF27" i="1"/>
  <c r="AG40" i="1" s="1"/>
  <c r="AD27" i="1"/>
  <c r="AJ40" i="1" s="1"/>
  <c r="AB27" i="1"/>
  <c r="AC40" i="1" s="1"/>
  <c r="AE27" i="1"/>
  <c r="AF40" i="1" s="1"/>
  <c r="AG27" i="1"/>
  <c r="AH40" i="1" s="1"/>
  <c r="AC27" i="1"/>
  <c r="AI40" i="1" s="1"/>
  <c r="P37" i="1"/>
  <c r="T37" i="1" s="1"/>
  <c r="U37" i="1" s="1"/>
  <c r="W27" i="1" s="1"/>
  <c r="AF28" i="1"/>
  <c r="AG45" i="1" s="1"/>
  <c r="AD28" i="1"/>
  <c r="AJ45" i="1" s="1"/>
  <c r="AB28" i="1"/>
  <c r="AC45" i="1" s="1"/>
  <c r="AG28" i="1"/>
  <c r="AH45" i="1" s="1"/>
  <c r="AC28" i="1"/>
  <c r="AI45" i="1" s="1"/>
  <c r="AE28" i="1"/>
  <c r="AF45" i="1" s="1"/>
  <c r="AF29" i="1"/>
  <c r="AG50" i="1" s="1"/>
  <c r="AD29" i="1"/>
  <c r="AJ50" i="1" s="1"/>
  <c r="AB29" i="1"/>
  <c r="AC50" i="1" s="1"/>
  <c r="AE29" i="1"/>
  <c r="AF50" i="1" s="1"/>
  <c r="AG29" i="1"/>
  <c r="AH50" i="1" s="1"/>
  <c r="AC29" i="1"/>
  <c r="AI50" i="1" s="1"/>
  <c r="AF49" i="1" l="1"/>
  <c r="AD49" i="1"/>
  <c r="AG48" i="1"/>
  <c r="AE48" i="1"/>
  <c r="AJ48" i="1" s="1"/>
  <c r="AF47" i="1"/>
  <c r="AD47" i="1"/>
  <c r="AE49" i="1"/>
  <c r="AJ49" i="1" s="1"/>
  <c r="AD48" i="1"/>
  <c r="AG47" i="1"/>
  <c r="AG49" i="1"/>
  <c r="AF48" i="1"/>
  <c r="AE47" i="1"/>
  <c r="AJ47" i="1" s="1"/>
  <c r="AF44" i="1"/>
  <c r="AD44" i="1"/>
  <c r="AF43" i="1"/>
  <c r="AD43" i="1"/>
  <c r="AG42" i="1"/>
  <c r="AE42" i="1"/>
  <c r="AJ42" i="1" s="1"/>
  <c r="AG44" i="1"/>
  <c r="AE43" i="1"/>
  <c r="AJ43" i="1" s="1"/>
  <c r="AD42" i="1"/>
  <c r="AE44" i="1"/>
  <c r="AJ44" i="1" s="1"/>
  <c r="AG43" i="1"/>
  <c r="AF42" i="1"/>
  <c r="AG39" i="1"/>
  <c r="AE39" i="1"/>
  <c r="AJ39" i="1" s="1"/>
  <c r="AF38" i="1"/>
  <c r="AD38" i="1"/>
  <c r="AF37" i="1"/>
  <c r="AD37" i="1"/>
  <c r="AF39" i="1"/>
  <c r="AD39" i="1"/>
  <c r="AG38" i="1"/>
  <c r="AG37" i="1"/>
  <c r="AE38" i="1"/>
  <c r="AJ38" i="1" s="1"/>
  <c r="AE37" i="1"/>
  <c r="AJ37" i="1" s="1"/>
  <c r="AF34" i="1"/>
  <c r="AD34" i="1"/>
  <c r="AG33" i="1"/>
  <c r="AE33" i="1"/>
  <c r="AJ33" i="1" s="1"/>
  <c r="AF32" i="1"/>
  <c r="AD32" i="1"/>
  <c r="AE34" i="1"/>
  <c r="AJ34" i="1" s="1"/>
  <c r="AD33" i="1"/>
  <c r="AG32" i="1"/>
  <c r="AG34" i="1"/>
  <c r="AF33" i="1"/>
  <c r="AE32" i="1"/>
  <c r="AJ32" i="1" s="1"/>
  <c r="AH32" i="1" l="1"/>
  <c r="AI32" i="1"/>
  <c r="AI39" i="1"/>
  <c r="AH39" i="1"/>
  <c r="AH43" i="1"/>
  <c r="AI43" i="1"/>
  <c r="AH44" i="1"/>
  <c r="AI44" i="1"/>
  <c r="AI48" i="1"/>
  <c r="AH48" i="1"/>
  <c r="AH47" i="1"/>
  <c r="AI47" i="1"/>
  <c r="AH49" i="1"/>
  <c r="AI49" i="1"/>
  <c r="AI33" i="1"/>
  <c r="AH33" i="1"/>
  <c r="AH34" i="1"/>
  <c r="AI34" i="1"/>
  <c r="AH37" i="1"/>
  <c r="AI37" i="1"/>
  <c r="AH38" i="1"/>
  <c r="AI38" i="1"/>
  <c r="AI42" i="1"/>
  <c r="AH42" i="1"/>
</calcChain>
</file>

<file path=xl/sharedStrings.xml><?xml version="1.0" encoding="utf-8"?>
<sst xmlns="http://schemas.openxmlformats.org/spreadsheetml/2006/main" count="138" uniqueCount="30">
  <si>
    <t>pm</t>
  </si>
  <si>
    <t>ps</t>
  </si>
  <si>
    <t>T1</t>
  </si>
  <si>
    <t>per</t>
  </si>
  <si>
    <t>gag</t>
  </si>
  <si>
    <t>T2</t>
  </si>
  <si>
    <t>T3</t>
  </si>
  <si>
    <t>LIGUE GRAND EST DE BILLARD</t>
  </si>
  <si>
    <t>PHASE FINALE</t>
  </si>
  <si>
    <t>DEMI-FINALE</t>
  </si>
  <si>
    <t>Match</t>
  </si>
  <si>
    <t>Sets</t>
  </si>
  <si>
    <t>Pts faits</t>
  </si>
  <si>
    <t>Pts subits</t>
  </si>
  <si>
    <t>FINALE</t>
  </si>
  <si>
    <t>MATCH 3ème 4ème PLACE</t>
  </si>
  <si>
    <t>MATCH 5ème 6ème PLACE</t>
  </si>
  <si>
    <t>MATCH 7ème 8ème PLACE</t>
  </si>
  <si>
    <t>CLASSEMENT FINAL</t>
  </si>
  <si>
    <t>Points</t>
  </si>
  <si>
    <t>Moyenne</t>
  </si>
  <si>
    <t>Fait</t>
  </si>
  <si>
    <t>Subit</t>
  </si>
  <si>
    <t>QUALIF</t>
  </si>
  <si>
    <t>DEMI FINALE</t>
  </si>
  <si>
    <t>TOTAL</t>
  </si>
  <si>
    <t>MATCH CLASSEMENT</t>
  </si>
  <si>
    <t xml:space="preserve"> </t>
  </si>
  <si>
    <t>,</t>
  </si>
  <si>
    <t>FINALE DE LIGUE 5 et 9 QUILLES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</si>
</sst>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48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EF4"/>
        <bgColor rgb="FFCCFFFF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22" zoomScale="80" zoomScaleNormal="80" workbookViewId="0">
      <selection activeCell="AK55" sqref="AK55"/>
    </sheetView>
  </sheetViews>
  <sheetFormatPr baseColWidth="10" defaultColWidth="6.140625" defaultRowHeight="15" x14ac:dyDescent="0.25"/>
  <cols>
    <col min="1" max="1024" width="6.140625" style="1"/>
  </cols>
  <sheetData>
    <row r="1" spans="1:24" ht="5.25" customHeight="1" x14ac:dyDescent="0.25"/>
    <row r="2" spans="1:24" ht="5.25" customHeight="1" x14ac:dyDescent="0.25">
      <c r="J2" s="1" t="s">
        <v>0</v>
      </c>
      <c r="K2" s="1" t="s">
        <v>1</v>
      </c>
      <c r="V2" s="1" t="s">
        <v>0</v>
      </c>
      <c r="W2" s="1" t="s">
        <v>1</v>
      </c>
    </row>
    <row r="3" spans="1:24" ht="5.25" customHeight="1" x14ac:dyDescent="0.25"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D3+E3+F3+G3+H3</f>
        <v>#REF!</v>
      </c>
      <c r="J3" s="1" t="e">
        <f>IF(I4=3,2,0)</f>
        <v>#REF!</v>
      </c>
      <c r="K3" s="1" t="e">
        <f>IF(F5=3,5,IF(G5=3,4,IF(H5=3,3,IF(I4=2,2,IF(I4=1,1,0)))))</f>
        <v>#REF!</v>
      </c>
      <c r="L3" s="1" t="str">
        <f>B10</f>
        <v>gag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P3+Q3+R3+S3+T3</f>
        <v>#REF!</v>
      </c>
      <c r="V3" s="1" t="e">
        <f>IF(U4=3,2,0)</f>
        <v>#REF!</v>
      </c>
      <c r="W3" s="1" t="e">
        <f>IF(R5=3,5,IF(S5=3,4,IF(T5=3,3,IF(U4=2,2,IF(U4=1,1,0)))))</f>
        <v>#REF!</v>
      </c>
      <c r="X3" s="1" t="str">
        <f>L3</f>
        <v>gag</v>
      </c>
    </row>
    <row r="4" spans="1:24" ht="5.25" customHeight="1" x14ac:dyDescent="0.25">
      <c r="A4" s="1" t="s">
        <v>2</v>
      </c>
      <c r="B4" s="1">
        <v>60</v>
      </c>
      <c r="D4" s="2" t="e">
        <f>IF(D3=D6,0,IF(D3=$B$4,1,0))</f>
        <v>#REF!</v>
      </c>
      <c r="E4" s="2" t="e">
        <f>IF(E3=E6,0,IF(E3=$B$4,1,0))</f>
        <v>#REF!</v>
      </c>
      <c r="F4" s="2" t="e">
        <f>IF(F3=F6,0,IF(F3=$B$4,1,0))</f>
        <v>#REF!</v>
      </c>
      <c r="G4" s="2" t="e">
        <f>IF(G3=G6,0,IF(G3=$B$4,1,0))</f>
        <v>#REF!</v>
      </c>
      <c r="H4" s="2" t="e">
        <f>IF(H3=H6,0,IF(H3=$B$4,1,0))</f>
        <v>#REF!</v>
      </c>
      <c r="I4" s="1" t="e">
        <f>D4+E4+F4+G4+H4</f>
        <v>#REF!</v>
      </c>
      <c r="L4" s="1" t="e">
        <f>IF(I4&gt;I7,C3,C6)</f>
        <v>#REF!</v>
      </c>
      <c r="P4" s="2" t="e">
        <f>IF(P3=P6,0,IF(P3=$B$4,1,0))</f>
        <v>#REF!</v>
      </c>
      <c r="Q4" s="2" t="e">
        <f>IF(Q3=Q6,0,IF(Q3=$B$4,1,0))</f>
        <v>#REF!</v>
      </c>
      <c r="R4" s="2" t="e">
        <f>IF(R3=R6,0,IF(R3=$B$4,1,0))</f>
        <v>#REF!</v>
      </c>
      <c r="S4" s="2" t="e">
        <f>IF(S3=S6,0,IF(S3=$B$4,1,0))</f>
        <v>#REF!</v>
      </c>
      <c r="T4" s="2" t="e">
        <f>IF(T3=T6,0,IF(T3=$B$4,1,0))</f>
        <v>#REF!</v>
      </c>
      <c r="U4" s="1" t="e">
        <f>P4+Q4+R4+S4+T4</f>
        <v>#REF!</v>
      </c>
      <c r="X4" s="1" t="e">
        <f>IF(U4&gt;U7,O3,O6)</f>
        <v>#REF!</v>
      </c>
    </row>
    <row r="5" spans="1:24" ht="5.25" customHeight="1" x14ac:dyDescent="0.25">
      <c r="D5" s="2"/>
      <c r="E5" s="2"/>
      <c r="F5" s="2" t="e">
        <f>D4+E4+F4</f>
        <v>#REF!</v>
      </c>
      <c r="G5" s="2" t="e">
        <f>F5+G4</f>
        <v>#REF!</v>
      </c>
      <c r="H5" s="2" t="e">
        <f>G5+H4</f>
        <v>#REF!</v>
      </c>
      <c r="P5" s="2"/>
      <c r="Q5" s="2"/>
      <c r="R5" s="2" t="e">
        <f>P4+Q4+R4</f>
        <v>#REF!</v>
      </c>
      <c r="S5" s="2" t="e">
        <f>R5+S4</f>
        <v>#REF!</v>
      </c>
      <c r="T5" s="2" t="e">
        <f>S5+T4</f>
        <v>#REF!</v>
      </c>
    </row>
    <row r="6" spans="1:24" ht="5.25" customHeight="1" x14ac:dyDescent="0.25"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D6+E6+F6+G6+H6</f>
        <v>#REF!</v>
      </c>
      <c r="J6" s="1" t="e">
        <f>IF(I7=3,2,0)</f>
        <v>#REF!</v>
      </c>
      <c r="K6" s="1" t="e">
        <f>IF(F8=3,5,IF(G8=3,4,IF(H8=3,3,IF(I7=2,2,IF(I7=1,1,0)))))</f>
        <v>#REF!</v>
      </c>
      <c r="L6" s="1" t="s">
        <v>3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P6+Q6+R6+S6+T6</f>
        <v>#REF!</v>
      </c>
      <c r="V6" s="1" t="e">
        <f>IF(U7=3,2,0)</f>
        <v>#REF!</v>
      </c>
      <c r="W6" s="1" t="e">
        <f>IF(R8=3,5,IF(S8=3,4,IF(T8=3,3,IF(U7=2,2,IF(U7=1,1,0)))))</f>
        <v>#REF!</v>
      </c>
      <c r="X6" s="1" t="str">
        <f>L6</f>
        <v>per</v>
      </c>
    </row>
    <row r="7" spans="1:24" ht="5.25" customHeight="1" x14ac:dyDescent="0.25">
      <c r="D7" s="2" t="e">
        <f>IF(D3=D6,0,IF(D6=$B$4,1,0))</f>
        <v>#REF!</v>
      </c>
      <c r="E7" s="2" t="e">
        <f>IF(E3=E6,0,IF(E6=$B$4,1,0))</f>
        <v>#REF!</v>
      </c>
      <c r="F7" s="2" t="e">
        <f>IF(F3=F6,0,IF(F6=$B$4,1,0))</f>
        <v>#REF!</v>
      </c>
      <c r="G7" s="2" t="e">
        <f>IF(G3=G6,0,IF(G6=$B$4,1,0))</f>
        <v>#REF!</v>
      </c>
      <c r="H7" s="2" t="e">
        <f>IF(H3=H6,0,IF(H6=$B$4,1,0))</f>
        <v>#REF!</v>
      </c>
      <c r="I7" s="1" t="e">
        <f>D7+E7+F7+G7+H7</f>
        <v>#REF!</v>
      </c>
      <c r="L7" s="1" t="e">
        <f>IF(I7&lt;I4,C6,C3)</f>
        <v>#REF!</v>
      </c>
      <c r="P7" s="2" t="e">
        <f>IF(P3=P6,0,IF(P6=$B$4,1,0))</f>
        <v>#REF!</v>
      </c>
      <c r="Q7" s="2" t="e">
        <f>IF(Q3=Q6,0,IF(Q6=$B$4,1,0))</f>
        <v>#REF!</v>
      </c>
      <c r="R7" s="2" t="e">
        <f>IF(R3=R6,0,IF(R6=$B$4,1,0))</f>
        <v>#REF!</v>
      </c>
      <c r="S7" s="2" t="e">
        <f>IF(S3=S6,0,IF(S6=$B$4,1,0))</f>
        <v>#REF!</v>
      </c>
      <c r="T7" s="2" t="e">
        <f>IF(T3=T6,0,IF(T6=$B$4,1,0))</f>
        <v>#REF!</v>
      </c>
      <c r="U7" s="1" t="e">
        <f>P7+Q7+R7+S7+T7</f>
        <v>#REF!</v>
      </c>
      <c r="X7" s="1" t="e">
        <f>IF(U7&lt;U4,O6,O3)</f>
        <v>#REF!</v>
      </c>
    </row>
    <row r="8" spans="1:24" ht="5.25" customHeight="1" x14ac:dyDescent="0.25">
      <c r="D8" s="2"/>
      <c r="E8" s="2"/>
      <c r="F8" s="2" t="e">
        <f>D7+E7+F7</f>
        <v>#REF!</v>
      </c>
      <c r="G8" s="2" t="e">
        <f>F8+G7</f>
        <v>#REF!</v>
      </c>
      <c r="H8" s="2" t="e">
        <f>G8+H7</f>
        <v>#REF!</v>
      </c>
      <c r="P8" s="2"/>
      <c r="Q8" s="2"/>
      <c r="R8" s="2" t="e">
        <f>P7+Q7+R7</f>
        <v>#REF!</v>
      </c>
      <c r="S8" s="2" t="e">
        <f>R8+S7</f>
        <v>#REF!</v>
      </c>
      <c r="T8" s="2" t="e">
        <f>S8+T7</f>
        <v>#REF!</v>
      </c>
    </row>
    <row r="9" spans="1:24" ht="5.25" customHeight="1" x14ac:dyDescent="0.25"/>
    <row r="10" spans="1:24" ht="5.25" customHeight="1" x14ac:dyDescent="0.25">
      <c r="B10" s="1" t="s">
        <v>4</v>
      </c>
      <c r="C10" s="1" t="e">
        <f>L4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D10+E10+F10+G10+H10</f>
        <v>#REF!</v>
      </c>
      <c r="J10" s="1" t="e">
        <f>IF(I11=3,2,0)</f>
        <v>#REF!</v>
      </c>
      <c r="K10" s="1" t="e">
        <f>IF(F12=3,5,IF(G12=3,4,IF(H12=3,3,IF(I11=2,2,IF(I11=1,1,0)))))</f>
        <v>#REF!</v>
      </c>
      <c r="L10" s="1" t="str">
        <f>L3</f>
        <v>gag</v>
      </c>
      <c r="N10" s="1" t="str">
        <f>L6</f>
        <v>per</v>
      </c>
      <c r="O10" s="1" t="e">
        <f>L7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P10+Q10+R10+S10+T10</f>
        <v>#REF!</v>
      </c>
      <c r="V10" s="1" t="e">
        <f>IF(U11=3,2,0)</f>
        <v>#REF!</v>
      </c>
      <c r="W10" s="1" t="e">
        <f>IF(R12=3,5,IF(S12=3,4,IF(T12=3,3,IF(U11=2,2,IF(U11=1,1,0)))))</f>
        <v>#REF!</v>
      </c>
      <c r="X10" s="1" t="str">
        <f>L10</f>
        <v>gag</v>
      </c>
    </row>
    <row r="11" spans="1:24" ht="5.25" customHeight="1" x14ac:dyDescent="0.25">
      <c r="A11" s="1" t="s">
        <v>5</v>
      </c>
      <c r="B11" s="1">
        <f>B4</f>
        <v>60</v>
      </c>
      <c r="D11" s="2" t="e">
        <f>IF(D10=D13,0,IF(D10=$B$4,1,0))</f>
        <v>#REF!</v>
      </c>
      <c r="E11" s="2" t="e">
        <f>IF(E10=E13,0,IF(E10=$B$4,1,0))</f>
        <v>#REF!</v>
      </c>
      <c r="F11" s="2" t="e">
        <f>IF(F10=F13,0,IF(F10=$B$4,1,0))</f>
        <v>#REF!</v>
      </c>
      <c r="G11" s="2" t="e">
        <f>IF(G10=G13,0,IF(G10=$B$4,1,0))</f>
        <v>#REF!</v>
      </c>
      <c r="H11" s="2" t="e">
        <f>IF(H10=H13,0,IF(H10=$B$4,1,0))</f>
        <v>#REF!</v>
      </c>
      <c r="I11" s="1" t="e">
        <f>D11+E11+F11+G11+H11</f>
        <v>#REF!</v>
      </c>
      <c r="L11" s="1" t="e">
        <f>IF(I11&gt;I14,C10,C13)</f>
        <v>#REF!</v>
      </c>
      <c r="P11" s="2" t="e">
        <f>IF(P10=P13,0,IF(P10=$B$4,1,0))</f>
        <v>#REF!</v>
      </c>
      <c r="Q11" s="2" t="e">
        <f>IF(Q10=Q13,0,IF(Q10=$B$4,1,0))</f>
        <v>#REF!</v>
      </c>
      <c r="R11" s="2" t="e">
        <f>IF(R10=R13,0,IF(R10=$B$4,1,0))</f>
        <v>#REF!</v>
      </c>
      <c r="S11" s="2" t="e">
        <f>IF(S10=S13,0,IF(S10=$B$4,1,0))</f>
        <v>#REF!</v>
      </c>
      <c r="T11" s="2" t="e">
        <f>IF(T10=T13,0,IF(T10=$B$4,1,0))</f>
        <v>#REF!</v>
      </c>
      <c r="U11" s="1" t="e">
        <f>P11+Q11+R11+S11+T11</f>
        <v>#REF!</v>
      </c>
      <c r="X11" s="1" t="e">
        <f>IF(U11&gt;U14,O10,O13)</f>
        <v>#REF!</v>
      </c>
    </row>
    <row r="12" spans="1:24" ht="5.25" customHeight="1" x14ac:dyDescent="0.25">
      <c r="D12" s="2"/>
      <c r="E12" s="2"/>
      <c r="F12" s="2" t="e">
        <f>D11+E11+F11</f>
        <v>#REF!</v>
      </c>
      <c r="G12" s="2" t="e">
        <f>F12+G11</f>
        <v>#REF!</v>
      </c>
      <c r="H12" s="2" t="e">
        <f>G12+H11</f>
        <v>#REF!</v>
      </c>
      <c r="P12" s="2"/>
      <c r="Q12" s="2"/>
      <c r="R12" s="2" t="e">
        <f>P11+Q11+R11</f>
        <v>#REF!</v>
      </c>
      <c r="S12" s="2" t="e">
        <f>R12+S11</f>
        <v>#REF!</v>
      </c>
      <c r="T12" s="2" t="e">
        <f>S12+T11</f>
        <v>#REF!</v>
      </c>
    </row>
    <row r="13" spans="1:24" ht="5.25" customHeight="1" x14ac:dyDescent="0.25">
      <c r="B13" s="1" t="str">
        <f>B10</f>
        <v>gag</v>
      </c>
      <c r="C13" s="1" t="e">
        <f>X4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D13+E13+F13+G13+H13</f>
        <v>#REF!</v>
      </c>
      <c r="J13" s="1" t="e">
        <f>IF(I14=3,2,0)</f>
        <v>#REF!</v>
      </c>
      <c r="K13" s="1" t="e">
        <f>IF(F15=3,5,IF(G15=3,4,IF(H15=3,3,IF(I14=2,2,IF(I14=1,1,0)))))</f>
        <v>#REF!</v>
      </c>
      <c r="L13" s="1" t="s">
        <v>3</v>
      </c>
      <c r="N13" s="1" t="str">
        <f>N10</f>
        <v>per</v>
      </c>
      <c r="O13" s="1" t="e">
        <f>X7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P13+Q13+R13+S13+T13</f>
        <v>#REF!</v>
      </c>
      <c r="V13" s="1" t="e">
        <f>IF(U14=3,2,0)</f>
        <v>#REF!</v>
      </c>
      <c r="W13" s="1" t="e">
        <f>IF(R15=3,5,IF(S15=3,4,IF(T15=3,3,IF(U14=2,2,IF(U14=1,1,0)))))</f>
        <v>#REF!</v>
      </c>
      <c r="X13" s="1" t="str">
        <f>L13</f>
        <v>per</v>
      </c>
    </row>
    <row r="14" spans="1:24" ht="5.25" customHeight="1" x14ac:dyDescent="0.25">
      <c r="D14" s="2" t="e">
        <f>IF(D10=D13,0,IF(D13=$B$4,1,0))</f>
        <v>#REF!</v>
      </c>
      <c r="E14" s="2" t="e">
        <f>IF(E10=E13,0,IF(E13=$B$4,1,0))</f>
        <v>#REF!</v>
      </c>
      <c r="F14" s="2" t="e">
        <f>IF(F10=F13,0,IF(F13=$B$4,1,0))</f>
        <v>#REF!</v>
      </c>
      <c r="G14" s="2" t="e">
        <f>IF(G10=G13,0,IF(G13=$B$4,1,0))</f>
        <v>#REF!</v>
      </c>
      <c r="H14" s="2" t="e">
        <f>IF(H10=H13,0,IF(H13=$B$4,1,0))</f>
        <v>#REF!</v>
      </c>
      <c r="I14" s="1" t="e">
        <f>D14+E14+F14+G14+H14</f>
        <v>#REF!</v>
      </c>
      <c r="L14" s="1" t="e">
        <f>IF(I14&lt;I11,C13,C10)</f>
        <v>#REF!</v>
      </c>
      <c r="P14" s="2" t="e">
        <f>IF(P10=P13,0,IF(P13=$B$4,1,0))</f>
        <v>#REF!</v>
      </c>
      <c r="Q14" s="2" t="e">
        <f>IF(Q10=Q13,0,IF(Q13=$B$4,1,0))</f>
        <v>#REF!</v>
      </c>
      <c r="R14" s="2" t="e">
        <f>IF(R10=R13,0,IF(R13=$B$4,1,0))</f>
        <v>#REF!</v>
      </c>
      <c r="S14" s="2" t="e">
        <f>IF(S10=S13,0,IF(S13=$B$4,1,0))</f>
        <v>#REF!</v>
      </c>
      <c r="T14" s="2" t="e">
        <f>IF(T10=T13,0,IF(T13=$B$4,1,0))</f>
        <v>#REF!</v>
      </c>
      <c r="U14" s="1" t="e">
        <f>P14+Q14+R14+S14+T14</f>
        <v>#REF!</v>
      </c>
      <c r="X14" s="1" t="e">
        <f>IF(U14&lt;U11,O13,O10)</f>
        <v>#REF!</v>
      </c>
    </row>
    <row r="15" spans="1:24" ht="5.25" customHeight="1" x14ac:dyDescent="0.25">
      <c r="D15" s="2"/>
      <c r="E15" s="2"/>
      <c r="F15" s="2" t="e">
        <f>D14+E14+F14</f>
        <v>#REF!</v>
      </c>
      <c r="G15" s="2" t="e">
        <f>F15+G14</f>
        <v>#REF!</v>
      </c>
      <c r="H15" s="2" t="e">
        <f>G15+H14</f>
        <v>#REF!</v>
      </c>
      <c r="P15" s="2"/>
      <c r="Q15" s="2"/>
      <c r="R15" s="2" t="e">
        <f>P14+Q14+R14</f>
        <v>#REF!</v>
      </c>
      <c r="S15" s="2" t="e">
        <f>R15+S14</f>
        <v>#REF!</v>
      </c>
      <c r="T15" s="2" t="e">
        <f>S15+T14</f>
        <v>#REF!</v>
      </c>
    </row>
    <row r="16" spans="1:24" ht="5.25" customHeight="1" x14ac:dyDescent="0.25"/>
    <row r="17" spans="1:36" ht="5.25" customHeight="1" x14ac:dyDescent="0.25">
      <c r="C17" s="1" t="e">
        <f>C6</f>
        <v>#REF!</v>
      </c>
      <c r="D17" s="1" t="e">
        <f>#REF!</f>
        <v>#REF!</v>
      </c>
      <c r="E17" s="1" t="e">
        <f>#REF!</f>
        <v>#REF!</v>
      </c>
      <c r="F17" s="1" t="e">
        <f>#REF!</f>
        <v>#REF!</v>
      </c>
      <c r="G17" s="1" t="e">
        <f>#REF!</f>
        <v>#REF!</v>
      </c>
      <c r="H17" s="1" t="e">
        <f>#REF!</f>
        <v>#REF!</v>
      </c>
      <c r="I17" s="1" t="e">
        <f>D17+E17+F17+G17+H17</f>
        <v>#REF!</v>
      </c>
      <c r="J17" s="1" t="e">
        <f>IF(I18=3,2,0)</f>
        <v>#REF!</v>
      </c>
      <c r="K17" s="1" t="e">
        <f>IF(F19=3,5,IF(G19=3,4,IF(H19=3,3,IF(I18=2,2,IF(I18=1,1,0)))))</f>
        <v>#REF!</v>
      </c>
      <c r="L17" s="1" t="str">
        <f>L3</f>
        <v>gag</v>
      </c>
      <c r="O17" s="1" t="e">
        <f>C3</f>
        <v>#REF!</v>
      </c>
      <c r="P17" s="1" t="e">
        <f>#REF!</f>
        <v>#REF!</v>
      </c>
      <c r="Q17" s="1" t="e">
        <f>#REF!</f>
        <v>#REF!</v>
      </c>
      <c r="R17" s="1" t="e">
        <f>#REF!</f>
        <v>#REF!</v>
      </c>
      <c r="S17" s="1" t="e">
        <f>#REF!</f>
        <v>#REF!</v>
      </c>
      <c r="T17" s="1" t="e">
        <f>#REF!</f>
        <v>#REF!</v>
      </c>
      <c r="U17" s="1" t="e">
        <f>P17+Q17+R17+S17+T17</f>
        <v>#REF!</v>
      </c>
      <c r="V17" s="1" t="e">
        <f>IF(U18=3,2,0)</f>
        <v>#REF!</v>
      </c>
      <c r="W17" s="1" t="e">
        <f>IF(R19=3,5,IF(S19=3,4,IF(T19=3,3,IF(U18=2,2,IF(U18=1,1,0)))))</f>
        <v>#REF!</v>
      </c>
      <c r="X17" s="1" t="str">
        <f>L17</f>
        <v>gag</v>
      </c>
    </row>
    <row r="18" spans="1:36" ht="5.25" customHeight="1" x14ac:dyDescent="0.25">
      <c r="A18" s="1" t="s">
        <v>6</v>
      </c>
      <c r="B18" s="1">
        <f>B4</f>
        <v>60</v>
      </c>
      <c r="D18" s="2" t="e">
        <f>IF(D17=D20,0,IF(D17=$B$4,1,0))</f>
        <v>#REF!</v>
      </c>
      <c r="E18" s="2" t="e">
        <f>IF(E17=E20,0,IF(E17=$B$4,1,0))</f>
        <v>#REF!</v>
      </c>
      <c r="F18" s="2" t="e">
        <f>IF(F17=F20,0,IF(F17=$B$4,1,0))</f>
        <v>#REF!</v>
      </c>
      <c r="G18" s="2" t="e">
        <f>IF(G17=G20,0,IF(G17=$B$4,1,0))</f>
        <v>#REF!</v>
      </c>
      <c r="H18" s="2" t="e">
        <f>IF(H17=H20,0,IF(H17=$B$4,1,0))</f>
        <v>#REF!</v>
      </c>
      <c r="I18" s="1" t="e">
        <f>D18+E18+F18+G18+H18</f>
        <v>#REF!</v>
      </c>
      <c r="L18" s="1" t="e">
        <f>IF(I18&gt;I21,C17,C20)</f>
        <v>#REF!</v>
      </c>
      <c r="P18" s="2" t="e">
        <f>IF(P17=P20,0,IF(P17=$B$4,1,0))</f>
        <v>#REF!</v>
      </c>
      <c r="Q18" s="2" t="e">
        <f>IF(Q17=Q20,0,IF(Q17=$B$4,1,0))</f>
        <v>#REF!</v>
      </c>
      <c r="R18" s="2" t="e">
        <f>IF(R17=R20,0,IF(R17=$B$4,1,0))</f>
        <v>#REF!</v>
      </c>
      <c r="S18" s="2" t="e">
        <f>IF(S17=S20,0,IF(S17=$B$4,1,0))</f>
        <v>#REF!</v>
      </c>
      <c r="T18" s="2" t="e">
        <f>IF(T17=T20,0,IF(T17=$B$4,1,0))</f>
        <v>#REF!</v>
      </c>
      <c r="U18" s="1" t="e">
        <f>P18+Q18+R18+S18+T18</f>
        <v>#REF!</v>
      </c>
      <c r="X18" s="1" t="e">
        <f>IF(U18&gt;U21,O17,O20)</f>
        <v>#REF!</v>
      </c>
    </row>
    <row r="19" spans="1:36" ht="5.25" customHeight="1" x14ac:dyDescent="0.25">
      <c r="D19" s="2"/>
      <c r="E19" s="2"/>
      <c r="F19" s="2" t="e">
        <f>D18+E18+F18</f>
        <v>#REF!</v>
      </c>
      <c r="G19" s="2" t="e">
        <f>F19+G18</f>
        <v>#REF!</v>
      </c>
      <c r="H19" s="2" t="e">
        <f>G19+H18</f>
        <v>#REF!</v>
      </c>
      <c r="P19" s="2"/>
      <c r="Q19" s="2"/>
      <c r="R19" s="2" t="e">
        <f>P18+Q18+R18</f>
        <v>#REF!</v>
      </c>
      <c r="S19" s="2" t="e">
        <f>R19+S18</f>
        <v>#REF!</v>
      </c>
      <c r="T19" s="2" t="e">
        <f>S19+T18</f>
        <v>#REF!</v>
      </c>
    </row>
    <row r="20" spans="1:36" ht="5.25" customHeight="1" x14ac:dyDescent="0.25">
      <c r="C20" s="1" t="e">
        <f>IF(C17=C10,O13,C13)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D20+E20+F20+G20+H20</f>
        <v>#REF!</v>
      </c>
      <c r="J20" s="1" t="e">
        <f>IF(I21=3,2,0)</f>
        <v>#REF!</v>
      </c>
      <c r="K20" s="1" t="e">
        <f>IF(F22=3,5,IF(G22=3,4,IF(H22=3,3,IF(I21=2,2,IF(I21=1,1,0)))))</f>
        <v>#REF!</v>
      </c>
      <c r="L20" s="1" t="s">
        <v>3</v>
      </c>
      <c r="O20" s="1" t="e">
        <f>IF(O17=C10,O13,C13)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P20+Q20+R20+S20+T20</f>
        <v>#REF!</v>
      </c>
      <c r="V20" s="1" t="e">
        <f>IF(U21=3,2,0)</f>
        <v>#REF!</v>
      </c>
      <c r="W20" s="1" t="e">
        <f>IF(R22=3,5,IF(S22=3,4,IF(T22=3,3,IF(U21=2,2,IF(U21=1,1,0)))))</f>
        <v>#REF!</v>
      </c>
      <c r="X20" s="1" t="str">
        <f>L20</f>
        <v>per</v>
      </c>
    </row>
    <row r="21" spans="1:36" ht="5.25" customHeight="1" x14ac:dyDescent="0.25">
      <c r="D21" s="2" t="e">
        <f>IF(D17=D20,0,IF(D20=$B$4,1,0))</f>
        <v>#REF!</v>
      </c>
      <c r="E21" s="2" t="e">
        <f>IF(E17=E20,0,IF(E20=$B$4,1,0))</f>
        <v>#REF!</v>
      </c>
      <c r="F21" s="2" t="e">
        <f>IF(F17=F20,0,IF(F20=$B$4,1,0))</f>
        <v>#REF!</v>
      </c>
      <c r="G21" s="2" t="e">
        <f>IF(G17=G20,0,IF(G20=$B$4,1,0))</f>
        <v>#REF!</v>
      </c>
      <c r="H21" s="2" t="e">
        <f>IF(H17=H20,0,IF(H20=$B$4,1,0))</f>
        <v>#REF!</v>
      </c>
      <c r="I21" s="1" t="e">
        <f>D21+E21+F21+G21+H21</f>
        <v>#REF!</v>
      </c>
      <c r="L21" s="1" t="e">
        <f>IF(I21&lt;I18,C20,C17)</f>
        <v>#REF!</v>
      </c>
      <c r="P21" s="2" t="e">
        <f>IF(P17=P20,0,IF(P20=$B$4,1,0))</f>
        <v>#REF!</v>
      </c>
      <c r="Q21" s="2" t="e">
        <f>IF(Q17=Q20,0,IF(Q20=$B$4,1,0))</f>
        <v>#REF!</v>
      </c>
      <c r="R21" s="2" t="e">
        <f>IF(R17=R20,0,IF(R20=$B$4,1,0))</f>
        <v>#REF!</v>
      </c>
      <c r="S21" s="2" t="e">
        <f>IF(S17=S20,0,IF(S20=$B$4,1,0))</f>
        <v>#REF!</v>
      </c>
      <c r="T21" s="2" t="e">
        <f>IF(T17=T20,0,IF(T20=$B$4,1,0))</f>
        <v>#REF!</v>
      </c>
      <c r="U21" s="1" t="e">
        <f>P21+Q21+R21+S21+T21</f>
        <v>#REF!</v>
      </c>
      <c r="X21" s="1" t="e">
        <f>IF(U21&lt;U18,O20,O17)</f>
        <v>#REF!</v>
      </c>
    </row>
    <row r="22" spans="1:36" ht="5.25" customHeight="1" x14ac:dyDescent="0.25">
      <c r="F22" s="2" t="e">
        <f>D21+E21+F21</f>
        <v>#REF!</v>
      </c>
      <c r="G22" s="2" t="e">
        <f>F22+G21</f>
        <v>#REF!</v>
      </c>
      <c r="H22" s="2" t="e">
        <f>G22+H21</f>
        <v>#REF!</v>
      </c>
      <c r="R22" s="2" t="e">
        <f>P21+Q21+R21</f>
        <v>#REF!</v>
      </c>
      <c r="S22" s="2" t="e">
        <f>R22+S21</f>
        <v>#REF!</v>
      </c>
      <c r="T22" s="2" t="e">
        <f>S22+T21</f>
        <v>#REF!</v>
      </c>
    </row>
    <row r="23" spans="1:36" ht="5.25" customHeight="1" x14ac:dyDescent="0.25"/>
    <row r="24" spans="1:36" ht="5.25" customHeight="1" x14ac:dyDescent="0.25"/>
    <row r="25" spans="1:36" ht="17.25" customHeight="1" x14ac:dyDescent="0.25">
      <c r="A25" s="1" t="str">
        <f>A4</f>
        <v>T1</v>
      </c>
      <c r="C25" s="1" t="e">
        <f>C3</f>
        <v>#REF!</v>
      </c>
      <c r="D25" s="1" t="e">
        <f>I3</f>
        <v>#REF!</v>
      </c>
      <c r="E25" s="1" t="e">
        <f>I6</f>
        <v>#REF!</v>
      </c>
      <c r="F25" s="1" t="e">
        <f>J3</f>
        <v>#REF!</v>
      </c>
      <c r="G25" s="1" t="e">
        <f>K3</f>
        <v>#REF!</v>
      </c>
      <c r="K25" s="1" t="e">
        <f>C25</f>
        <v>#REF!</v>
      </c>
      <c r="L25" s="1" t="e">
        <f>IF(C25=K25,D25,0)</f>
        <v>#REF!</v>
      </c>
      <c r="M25" s="1" t="e">
        <f>IF(K25=C25,E25,0)</f>
        <v>#REF!</v>
      </c>
      <c r="N25" s="1" t="e">
        <f>IF(K25=C25,F25,0)</f>
        <v>#REF!</v>
      </c>
      <c r="O25" s="1" t="e">
        <f>IF(K25=C25,G25,0)</f>
        <v>#REF!</v>
      </c>
    </row>
    <row r="26" spans="1:36" ht="17.25" customHeight="1" x14ac:dyDescent="0.25">
      <c r="A26" s="1" t="str">
        <f>A11</f>
        <v>T2</v>
      </c>
      <c r="C26" s="1" t="e">
        <f>IF($C$10=C25,C25,"")</f>
        <v>#REF!</v>
      </c>
      <c r="D26" s="1" t="e">
        <f>I10</f>
        <v>#REF!</v>
      </c>
      <c r="E26" s="1" t="e">
        <f>I13</f>
        <v>#REF!</v>
      </c>
      <c r="F26" s="1" t="e">
        <f>J10</f>
        <v>#REF!</v>
      </c>
      <c r="G26" s="1" t="e">
        <f>K10</f>
        <v>#REF!</v>
      </c>
      <c r="K26" s="1" t="e">
        <f>K25</f>
        <v>#REF!</v>
      </c>
      <c r="L26" s="1" t="e">
        <f>IF(C26=K26,D26,0)</f>
        <v>#REF!</v>
      </c>
      <c r="M26" s="1" t="e">
        <f>IF(K26=C26,E26,0)</f>
        <v>#REF!</v>
      </c>
      <c r="N26" s="1" t="e">
        <f>IF(K26=C26,F26,0)</f>
        <v>#REF!</v>
      </c>
      <c r="O26" s="1" t="e">
        <f>IF(K26=C26,G26,0)</f>
        <v>#REF!</v>
      </c>
      <c r="W26" s="1" t="e">
        <f>U30</f>
        <v>#REF!</v>
      </c>
      <c r="X26" s="1" t="e">
        <f>K30</f>
        <v>#REF!</v>
      </c>
      <c r="Z26" s="1">
        <v>1</v>
      </c>
      <c r="AA26" s="1" t="e">
        <f>LARGE(W26:W29,1)</f>
        <v>#REF!</v>
      </c>
      <c r="AB26" s="1" t="e">
        <f t="shared" ref="AB26:AG29" si="0">IF($AA26=$U$30,K$30,IF($AA26=$U$37,K$37,IF($AA26=$U$44,K$44,K$51)))</f>
        <v>#REF!</v>
      </c>
      <c r="AC26" s="1" t="e">
        <f t="shared" si="0"/>
        <v>#REF!</v>
      </c>
      <c r="AD26" s="1" t="e">
        <f t="shared" si="0"/>
        <v>#REF!</v>
      </c>
      <c r="AE26" s="1" t="e">
        <f t="shared" si="0"/>
        <v>#REF!</v>
      </c>
      <c r="AF26" s="1" t="e">
        <f t="shared" si="0"/>
        <v>#REF!</v>
      </c>
      <c r="AG26" s="1" t="e">
        <f t="shared" si="0"/>
        <v>#REF!</v>
      </c>
    </row>
    <row r="27" spans="1:36" ht="17.25" customHeight="1" x14ac:dyDescent="0.25">
      <c r="A27" s="1" t="str">
        <f>A26</f>
        <v>T2</v>
      </c>
      <c r="C27" s="1" t="e">
        <f>IF($O$10=C25,C25,"")</f>
        <v>#REF!</v>
      </c>
      <c r="D27" s="1" t="e">
        <f>U10</f>
        <v>#REF!</v>
      </c>
      <c r="E27" s="1" t="e">
        <f>U13</f>
        <v>#REF!</v>
      </c>
      <c r="F27" s="1" t="e">
        <f>V10</f>
        <v>#REF!</v>
      </c>
      <c r="G27" s="1" t="e">
        <f>W10</f>
        <v>#REF!</v>
      </c>
      <c r="K27" s="1" t="e">
        <f>K25</f>
        <v>#REF!</v>
      </c>
      <c r="L27" s="1" t="e">
        <f>IF(C27=K27,D27,0)</f>
        <v>#REF!</v>
      </c>
      <c r="M27" s="1" t="e">
        <f>IF(K27=C27,E27,0)</f>
        <v>#REF!</v>
      </c>
      <c r="N27" s="1" t="e">
        <f>IF(K27=C27,F27,0)</f>
        <v>#REF!</v>
      </c>
      <c r="O27" s="1" t="e">
        <f>IF(K27=C27,G27,0)</f>
        <v>#REF!</v>
      </c>
      <c r="W27" s="1" t="e">
        <f>U37</f>
        <v>#REF!</v>
      </c>
      <c r="X27" s="1" t="e">
        <f>K37</f>
        <v>#REF!</v>
      </c>
      <c r="Z27" s="1">
        <v>2</v>
      </c>
      <c r="AA27" s="1" t="e">
        <f>LARGE(W26:W29,2)</f>
        <v>#REF!</v>
      </c>
      <c r="AB27" s="1" t="e">
        <f t="shared" si="0"/>
        <v>#REF!</v>
      </c>
      <c r="AC27" s="1" t="e">
        <f t="shared" si="0"/>
        <v>#REF!</v>
      </c>
      <c r="AD27" s="1" t="e">
        <f t="shared" si="0"/>
        <v>#REF!</v>
      </c>
      <c r="AE27" s="1" t="e">
        <f t="shared" si="0"/>
        <v>#REF!</v>
      </c>
      <c r="AF27" s="1" t="e">
        <f t="shared" si="0"/>
        <v>#REF!</v>
      </c>
      <c r="AG27" s="1" t="e">
        <f t="shared" si="0"/>
        <v>#REF!</v>
      </c>
    </row>
    <row r="28" spans="1:36" ht="17.25" customHeight="1" x14ac:dyDescent="0.25">
      <c r="A28" s="1" t="str">
        <f>A18</f>
        <v>T3</v>
      </c>
      <c r="C28" s="1" t="e">
        <f>IF($C$17=C25,C25,"")</f>
        <v>#REF!</v>
      </c>
      <c r="D28" s="1" t="e">
        <f>I17</f>
        <v>#REF!</v>
      </c>
      <c r="E28" s="1" t="e">
        <f>I20</f>
        <v>#REF!</v>
      </c>
      <c r="F28" s="1" t="e">
        <f>J17</f>
        <v>#REF!</v>
      </c>
      <c r="G28" s="1" t="e">
        <f>K17</f>
        <v>#REF!</v>
      </c>
      <c r="K28" s="1" t="e">
        <f>K25</f>
        <v>#REF!</v>
      </c>
      <c r="L28" s="1" t="e">
        <f>IF(C28=K28,D28,0)</f>
        <v>#REF!</v>
      </c>
      <c r="M28" s="1" t="e">
        <f>IF(K28=C28,E28,0)</f>
        <v>#REF!</v>
      </c>
      <c r="N28" s="1" t="e">
        <f>IF(K28=C28,F28,0)</f>
        <v>#REF!</v>
      </c>
      <c r="O28" s="1" t="e">
        <f>IF(K28=C28,G28,0)</f>
        <v>#REF!</v>
      </c>
      <c r="W28" s="1" t="e">
        <f>U44</f>
        <v>#REF!</v>
      </c>
      <c r="X28" s="1" t="e">
        <f>K44</f>
        <v>#REF!</v>
      </c>
      <c r="Z28" s="1">
        <v>3</v>
      </c>
      <c r="AA28" s="1" t="e">
        <f>LARGE(W26:W29,3)</f>
        <v>#REF!</v>
      </c>
      <c r="AB28" s="1" t="e">
        <f t="shared" si="0"/>
        <v>#REF!</v>
      </c>
      <c r="AC28" s="1" t="e">
        <f t="shared" si="0"/>
        <v>#REF!</v>
      </c>
      <c r="AD28" s="1" t="e">
        <f t="shared" si="0"/>
        <v>#REF!</v>
      </c>
      <c r="AE28" s="1" t="e">
        <f t="shared" si="0"/>
        <v>#REF!</v>
      </c>
      <c r="AF28" s="1" t="e">
        <f t="shared" si="0"/>
        <v>#REF!</v>
      </c>
      <c r="AG28" s="1" t="e">
        <f t="shared" si="0"/>
        <v>#REF!</v>
      </c>
    </row>
    <row r="29" spans="1:36" ht="17.25" customHeight="1" x14ac:dyDescent="0.25">
      <c r="A29" s="1" t="str">
        <f>A18</f>
        <v>T3</v>
      </c>
      <c r="C29" s="1" t="e">
        <f>IF($O$17=C25,C25,"")</f>
        <v>#REF!</v>
      </c>
      <c r="D29" s="1" t="e">
        <f>U17</f>
        <v>#REF!</v>
      </c>
      <c r="E29" s="1" t="e">
        <f>U20</f>
        <v>#REF!</v>
      </c>
      <c r="F29" s="1" t="e">
        <f>V17</f>
        <v>#REF!</v>
      </c>
      <c r="G29" s="1" t="e">
        <f>W17</f>
        <v>#REF!</v>
      </c>
      <c r="K29" s="1" t="e">
        <f>K25</f>
        <v>#REF!</v>
      </c>
      <c r="L29" s="1" t="e">
        <f>IF(C29=K29,D29,0)</f>
        <v>#REF!</v>
      </c>
      <c r="M29" s="1" t="e">
        <f>IF(K29=C29,E29,0)</f>
        <v>#REF!</v>
      </c>
      <c r="N29" s="1" t="e">
        <f>IF(K29=C29,F29,0)</f>
        <v>#REF!</v>
      </c>
      <c r="O29" s="1" t="e">
        <f>IF(K29=C29,G29,0)</f>
        <v>#REF!</v>
      </c>
      <c r="W29" s="1" t="e">
        <f>U51</f>
        <v>#REF!</v>
      </c>
      <c r="X29" s="1" t="e">
        <f>K51</f>
        <v>#REF!</v>
      </c>
      <c r="Z29" s="1">
        <v>4</v>
      </c>
      <c r="AA29" s="1" t="e">
        <f>LARGE(W26:W29,4)</f>
        <v>#REF!</v>
      </c>
      <c r="AB29" s="1" t="e">
        <f t="shared" si="0"/>
        <v>#REF!</v>
      </c>
      <c r="AC29" s="1" t="e">
        <f t="shared" si="0"/>
        <v>#REF!</v>
      </c>
      <c r="AD29" s="1" t="e">
        <f t="shared" si="0"/>
        <v>#REF!</v>
      </c>
      <c r="AE29" s="1" t="e">
        <f t="shared" si="0"/>
        <v>#REF!</v>
      </c>
      <c r="AF29" s="1" t="e">
        <f t="shared" si="0"/>
        <v>#REF!</v>
      </c>
      <c r="AG29" s="1" t="e">
        <f t="shared" si="0"/>
        <v>#REF!</v>
      </c>
    </row>
    <row r="30" spans="1:36" ht="17.25" customHeight="1" x14ac:dyDescent="0.25">
      <c r="K30" s="1" t="e">
        <f>K25</f>
        <v>#REF!</v>
      </c>
      <c r="L30" s="1" t="e">
        <f>L25+L26+L27+L28+L29</f>
        <v>#REF!</v>
      </c>
      <c r="M30" s="1" t="e">
        <f>M25+M26+M27+M28+M29</f>
        <v>#REF!</v>
      </c>
      <c r="N30" s="1" t="e">
        <f>N25+N26+N27+N28+N29</f>
        <v>#REF!</v>
      </c>
      <c r="O30" s="1" t="e">
        <f>O25+O26+O27+O28+O29</f>
        <v>#REF!</v>
      </c>
      <c r="P30" s="1" t="e">
        <f>L30/M30</f>
        <v>#REF!</v>
      </c>
      <c r="R30" s="1" t="e">
        <f>N30*100</f>
        <v>#REF!</v>
      </c>
      <c r="S30" s="1" t="e">
        <f>O30*10</f>
        <v>#REF!</v>
      </c>
      <c r="T30" s="1" t="e">
        <f>P30</f>
        <v>#REF!</v>
      </c>
      <c r="U30" s="1" t="e">
        <f>R30+S30+T30</f>
        <v>#REF!</v>
      </c>
    </row>
    <row r="31" spans="1:36" ht="17.25" customHeight="1" x14ac:dyDescent="0.25"/>
    <row r="32" spans="1:36" ht="17.25" customHeight="1" x14ac:dyDescent="0.25">
      <c r="A32" s="1" t="str">
        <f>A25</f>
        <v>T1</v>
      </c>
      <c r="C32" s="1" t="e">
        <f>O3</f>
        <v>#REF!</v>
      </c>
      <c r="D32" s="1" t="e">
        <f>U3</f>
        <v>#REF!</v>
      </c>
      <c r="E32" s="1" t="e">
        <f>U6</f>
        <v>#REF!</v>
      </c>
      <c r="F32" s="1" t="e">
        <f>V3</f>
        <v>#REF!</v>
      </c>
      <c r="G32" s="1" t="e">
        <f>W3</f>
        <v>#REF!</v>
      </c>
      <c r="K32" s="1" t="e">
        <f>C32</f>
        <v>#REF!</v>
      </c>
      <c r="L32" s="1" t="e">
        <f>IF(C32=K32,D32,0)</f>
        <v>#REF!</v>
      </c>
      <c r="M32" s="1" t="e">
        <f>IF(K32=C32,E32,0)</f>
        <v>#REF!</v>
      </c>
      <c r="N32" s="1" t="e">
        <f>IF(K32=C32,F32,0)</f>
        <v>#REF!</v>
      </c>
      <c r="O32" s="1" t="e">
        <f>IF(K32=C32,G32,0)</f>
        <v>#REF!</v>
      </c>
      <c r="W32" s="1" t="e">
        <f>C25</f>
        <v>#REF!</v>
      </c>
      <c r="X32" s="1" t="e">
        <f>D25</f>
        <v>#REF!</v>
      </c>
      <c r="Y32" s="1" t="e">
        <f>E25</f>
        <v>#REF!</v>
      </c>
      <c r="Z32" s="1" t="e">
        <f>F25</f>
        <v>#REF!</v>
      </c>
      <c r="AA32" s="1" t="e">
        <f>G25</f>
        <v>#REF!</v>
      </c>
      <c r="AD32" s="1" t="e">
        <f>IF($AC$35=$W32,X$32,IF($AC$35=$W37,X$37,IF($AC$35=$W42,X$42,X$47)))</f>
        <v>#REF!</v>
      </c>
      <c r="AE32" s="1" t="e">
        <f t="shared" ref="AE32:AG34" si="1">IF($AC$35=$W32,Y32,IF($AC$35=$W37,Y37,IF($AC$35=$W42,Y42,Y47)))</f>
        <v>#REF!</v>
      </c>
      <c r="AF32" s="1" t="e">
        <f t="shared" si="1"/>
        <v>#REF!</v>
      </c>
      <c r="AG32" s="1" t="e">
        <f t="shared" si="1"/>
        <v>#REF!</v>
      </c>
      <c r="AH32" s="1" t="e">
        <f>AD32/AE32</f>
        <v>#REF!</v>
      </c>
      <c r="AI32" s="1" t="e">
        <f t="shared" ref="AI32:AJ34" si="2">AD32</f>
        <v>#REF!</v>
      </c>
      <c r="AJ32" s="1" t="e">
        <f t="shared" si="2"/>
        <v>#REF!</v>
      </c>
    </row>
    <row r="33" spans="1:36" ht="17.25" customHeight="1" x14ac:dyDescent="0.25">
      <c r="A33" s="1" t="str">
        <f>A26</f>
        <v>T2</v>
      </c>
      <c r="C33" s="1" t="e">
        <f>IF($C$13=C32,C32,"")</f>
        <v>#REF!</v>
      </c>
      <c r="D33" s="1" t="e">
        <f>I13</f>
        <v>#REF!</v>
      </c>
      <c r="E33" s="1" t="e">
        <f>I10</f>
        <v>#REF!</v>
      </c>
      <c r="F33" s="1" t="e">
        <f>J13</f>
        <v>#REF!</v>
      </c>
      <c r="G33" s="1" t="e">
        <f>K13</f>
        <v>#REF!</v>
      </c>
      <c r="K33" s="1" t="e">
        <f>C32</f>
        <v>#REF!</v>
      </c>
      <c r="L33" s="1" t="e">
        <f>IF(C33=K33,D33,0)</f>
        <v>#REF!</v>
      </c>
      <c r="M33" s="1" t="e">
        <f>IF(K33=C33,E33,0)</f>
        <v>#REF!</v>
      </c>
      <c r="N33" s="1" t="e">
        <f>IF(K33=C33,F33,0)</f>
        <v>#REF!</v>
      </c>
      <c r="O33" s="1" t="e">
        <f>IF(K33=C33,G33,0)</f>
        <v>#REF!</v>
      </c>
      <c r="W33" s="1" t="e">
        <f>W32</f>
        <v>#REF!</v>
      </c>
      <c r="X33" s="1" t="e">
        <f>IF($W33=$C26,D26,D27)</f>
        <v>#REF!</v>
      </c>
      <c r="Y33" s="1" t="e">
        <f>IF($W33=$C26,E26,E27)</f>
        <v>#REF!</v>
      </c>
      <c r="Z33" s="1" t="e">
        <f>IF($W33=$C26,F26,F27)</f>
        <v>#REF!</v>
      </c>
      <c r="AA33" s="1" t="e">
        <f>IF($W33=$C26,G26,G27)</f>
        <v>#REF!</v>
      </c>
      <c r="AD33" s="1" t="e">
        <f>IF($AC$35=$W33,X33,IF($AC$35=$W38,X38,IF($AC$35=$W43,X43,X48)))</f>
        <v>#REF!</v>
      </c>
      <c r="AE33" s="1" t="e">
        <f t="shared" si="1"/>
        <v>#REF!</v>
      </c>
      <c r="AF33" s="1" t="e">
        <f t="shared" si="1"/>
        <v>#REF!</v>
      </c>
      <c r="AG33" s="1" t="e">
        <f t="shared" si="1"/>
        <v>#REF!</v>
      </c>
      <c r="AH33" s="1" t="e">
        <f>AD33/AE33</f>
        <v>#REF!</v>
      </c>
      <c r="AI33" s="1" t="e">
        <f t="shared" si="2"/>
        <v>#REF!</v>
      </c>
      <c r="AJ33" s="1" t="e">
        <f t="shared" si="2"/>
        <v>#REF!</v>
      </c>
    </row>
    <row r="34" spans="1:36" ht="17.25" customHeight="1" x14ac:dyDescent="0.25">
      <c r="A34" s="1" t="str">
        <f>A27</f>
        <v>T2</v>
      </c>
      <c r="C34" s="1" t="e">
        <f>IF($O$13=C32,C32,"")</f>
        <v>#REF!</v>
      </c>
      <c r="D34" s="1" t="e">
        <f>U13</f>
        <v>#REF!</v>
      </c>
      <c r="E34" s="1" t="e">
        <f>U10</f>
        <v>#REF!</v>
      </c>
      <c r="F34" s="1" t="e">
        <f>V13</f>
        <v>#REF!</v>
      </c>
      <c r="G34" s="1" t="e">
        <f>W13</f>
        <v>#REF!</v>
      </c>
      <c r="K34" s="1" t="e">
        <f>C32</f>
        <v>#REF!</v>
      </c>
      <c r="L34" s="1" t="e">
        <f>IF(C34=K34,D34,0)</f>
        <v>#REF!</v>
      </c>
      <c r="M34" s="1" t="e">
        <f>IF(K34=C34,E34,0)</f>
        <v>#REF!</v>
      </c>
      <c r="N34" s="1" t="e">
        <f>IF(K34=C34,F34,0)</f>
        <v>#REF!</v>
      </c>
      <c r="O34" s="1" t="e">
        <f>IF(K34=C34,G34,0)</f>
        <v>#REF!</v>
      </c>
      <c r="W34" s="1" t="e">
        <f>W32</f>
        <v>#REF!</v>
      </c>
      <c r="X34" s="1" t="e">
        <f>IF($W34=$C28,D28,D29)</f>
        <v>#REF!</v>
      </c>
      <c r="Y34" s="1" t="e">
        <f>IF($W34=$C28,E28,E29)</f>
        <v>#REF!</v>
      </c>
      <c r="Z34" s="1" t="e">
        <f>IF($W34=$C28,F28,F29)</f>
        <v>#REF!</v>
      </c>
      <c r="AA34" s="1" t="e">
        <f>IF($W34=$C28,G28,G29)</f>
        <v>#REF!</v>
      </c>
      <c r="AD34" s="1" t="e">
        <f>IF($AC$35=$W34,X34,IF($AC$35=$W39,X39,IF($AC$35=$W44,X44,X49)))</f>
        <v>#REF!</v>
      </c>
      <c r="AE34" s="1" t="e">
        <f t="shared" si="1"/>
        <v>#REF!</v>
      </c>
      <c r="AF34" s="1" t="e">
        <f t="shared" si="1"/>
        <v>#REF!</v>
      </c>
      <c r="AG34" s="1" t="e">
        <f t="shared" si="1"/>
        <v>#REF!</v>
      </c>
      <c r="AH34" s="1" t="e">
        <f>AD34/AE34</f>
        <v>#REF!</v>
      </c>
      <c r="AI34" s="1" t="e">
        <f t="shared" si="2"/>
        <v>#REF!</v>
      </c>
      <c r="AJ34" s="1" t="e">
        <f t="shared" si="2"/>
        <v>#REF!</v>
      </c>
    </row>
    <row r="35" spans="1:36" ht="17.25" customHeight="1" x14ac:dyDescent="0.25">
      <c r="A35" s="1" t="str">
        <f>A28</f>
        <v>T3</v>
      </c>
      <c r="C35" s="1" t="e">
        <f>IF($C$20=C32,C32,"")</f>
        <v>#REF!</v>
      </c>
      <c r="D35" s="1" t="e">
        <f>I20</f>
        <v>#REF!</v>
      </c>
      <c r="E35" s="1" t="e">
        <f>I17</f>
        <v>#REF!</v>
      </c>
      <c r="F35" s="1" t="e">
        <f>J20</f>
        <v>#REF!</v>
      </c>
      <c r="G35" s="1" t="e">
        <f>K20</f>
        <v>#REF!</v>
      </c>
      <c r="K35" s="1" t="e">
        <f>C32</f>
        <v>#REF!</v>
      </c>
      <c r="L35" s="1" t="e">
        <f>IF(C35=K35,D35,0)</f>
        <v>#REF!</v>
      </c>
      <c r="M35" s="1" t="e">
        <f>IF(K35=C35,E35,0)</f>
        <v>#REF!</v>
      </c>
      <c r="N35" s="1" t="e">
        <f>IF(K35=C35,F35,0)</f>
        <v>#REF!</v>
      </c>
      <c r="O35" s="1" t="e">
        <f>IF(K35=C35,G35,0)</f>
        <v>#REF!</v>
      </c>
      <c r="AC35" s="1" t="e">
        <f>AB26</f>
        <v>#REF!</v>
      </c>
      <c r="AF35" s="1" t="e">
        <f>AE26</f>
        <v>#REF!</v>
      </c>
      <c r="AG35" s="1" t="e">
        <f>AF26</f>
        <v>#REF!</v>
      </c>
      <c r="AH35" s="1" t="e">
        <f>AG26</f>
        <v>#REF!</v>
      </c>
      <c r="AI35" s="1" t="e">
        <f>AC26</f>
        <v>#REF!</v>
      </c>
      <c r="AJ35" s="1" t="e">
        <f>AD26</f>
        <v>#REF!</v>
      </c>
    </row>
    <row r="36" spans="1:36" ht="17.25" customHeight="1" x14ac:dyDescent="0.25">
      <c r="A36" s="1" t="str">
        <f>A29</f>
        <v>T3</v>
      </c>
      <c r="C36" s="1" t="e">
        <f>IF($O$20=C32,C32,"")</f>
        <v>#REF!</v>
      </c>
      <c r="D36" s="1" t="e">
        <f>U20</f>
        <v>#REF!</v>
      </c>
      <c r="E36" s="1" t="e">
        <f>U17</f>
        <v>#REF!</v>
      </c>
      <c r="F36" s="1" t="e">
        <f>V20</f>
        <v>#REF!</v>
      </c>
      <c r="G36" s="1" t="e">
        <f>W20</f>
        <v>#REF!</v>
      </c>
      <c r="K36" s="1" t="e">
        <f>C32</f>
        <v>#REF!</v>
      </c>
      <c r="L36" s="1" t="e">
        <f>IF(C36=K36,D36,0)</f>
        <v>#REF!</v>
      </c>
      <c r="M36" s="1" t="e">
        <f>IF(K36=C36,E36,0)</f>
        <v>#REF!</v>
      </c>
      <c r="N36" s="1" t="e">
        <f>IF(K36=C36,F36,0)</f>
        <v>#REF!</v>
      </c>
      <c r="O36" s="1" t="e">
        <f>IF(K36=C36,G36,0)</f>
        <v>#REF!</v>
      </c>
    </row>
    <row r="37" spans="1:36" ht="17.25" customHeight="1" x14ac:dyDescent="0.25">
      <c r="K37" s="1" t="e">
        <f>K32</f>
        <v>#REF!</v>
      </c>
      <c r="L37" s="1" t="e">
        <f>L32+L33+L34+L35+L36</f>
        <v>#REF!</v>
      </c>
      <c r="M37" s="1" t="e">
        <f>M32+M33+M34+M35+M36</f>
        <v>#REF!</v>
      </c>
      <c r="N37" s="1" t="e">
        <f>N32+N33+N34+N35+N36</f>
        <v>#REF!</v>
      </c>
      <c r="O37" s="1" t="e">
        <f>O32+O33+O34+O35+O36</f>
        <v>#REF!</v>
      </c>
      <c r="P37" s="1" t="e">
        <f>L37/M37</f>
        <v>#REF!</v>
      </c>
      <c r="R37" s="1" t="e">
        <f>N37*100</f>
        <v>#REF!</v>
      </c>
      <c r="S37" s="1" t="e">
        <f>O37*10</f>
        <v>#REF!</v>
      </c>
      <c r="T37" s="1" t="e">
        <f>P37</f>
        <v>#REF!</v>
      </c>
      <c r="U37" s="1" t="e">
        <f>R37+S37+T37</f>
        <v>#REF!</v>
      </c>
      <c r="W37" s="1" t="e">
        <f>C32</f>
        <v>#REF!</v>
      </c>
      <c r="X37" s="1" t="e">
        <f>D32</f>
        <v>#REF!</v>
      </c>
      <c r="Y37" s="1" t="e">
        <f>E32</f>
        <v>#REF!</v>
      </c>
      <c r="Z37" s="1" t="e">
        <f>F32</f>
        <v>#REF!</v>
      </c>
      <c r="AA37" s="1" t="e">
        <f>G32</f>
        <v>#REF!</v>
      </c>
      <c r="AD37" s="1" t="e">
        <f t="shared" ref="AD37:AG39" si="3">IF($AC$40=$W32,X32,IF($AC$40=$W37,X37,IF($AC$40=$W42,X42,X47)))</f>
        <v>#REF!</v>
      </c>
      <c r="AE37" s="1" t="e">
        <f t="shared" si="3"/>
        <v>#REF!</v>
      </c>
      <c r="AF37" s="1" t="e">
        <f t="shared" si="3"/>
        <v>#REF!</v>
      </c>
      <c r="AG37" s="1" t="e">
        <f t="shared" si="3"/>
        <v>#REF!</v>
      </c>
      <c r="AH37" s="1" t="e">
        <f>AD37/AE37</f>
        <v>#REF!</v>
      </c>
      <c r="AI37" s="1" t="e">
        <f t="shared" ref="AI37:AJ39" si="4">AD37</f>
        <v>#REF!</v>
      </c>
      <c r="AJ37" s="1" t="e">
        <f t="shared" si="4"/>
        <v>#REF!</v>
      </c>
    </row>
    <row r="38" spans="1:36" ht="17.25" customHeight="1" x14ac:dyDescent="0.25">
      <c r="W38" s="1" t="e">
        <f>W37</f>
        <v>#REF!</v>
      </c>
      <c r="X38" s="1" t="e">
        <f>IF($W38=$C33,D33,D34)</f>
        <v>#REF!</v>
      </c>
      <c r="Y38" s="1" t="e">
        <f>IF($W38=$C33,E33,E34)</f>
        <v>#REF!</v>
      </c>
      <c r="Z38" s="1" t="e">
        <f>IF($W38=$C33,F33,F34)</f>
        <v>#REF!</v>
      </c>
      <c r="AA38" s="1" t="e">
        <f>IF($W38=$C33,G33,G34)</f>
        <v>#REF!</v>
      </c>
      <c r="AD38" s="1" t="e">
        <f t="shared" si="3"/>
        <v>#REF!</v>
      </c>
      <c r="AE38" s="1" t="e">
        <f t="shared" si="3"/>
        <v>#REF!</v>
      </c>
      <c r="AF38" s="1" t="e">
        <f t="shared" si="3"/>
        <v>#REF!</v>
      </c>
      <c r="AG38" s="1" t="e">
        <f t="shared" si="3"/>
        <v>#REF!</v>
      </c>
      <c r="AH38" s="1" t="e">
        <f>AD38/AE38</f>
        <v>#REF!</v>
      </c>
      <c r="AI38" s="1" t="e">
        <f t="shared" si="4"/>
        <v>#REF!</v>
      </c>
      <c r="AJ38" s="1" t="e">
        <f t="shared" si="4"/>
        <v>#REF!</v>
      </c>
    </row>
    <row r="39" spans="1:36" ht="17.25" customHeight="1" x14ac:dyDescent="0.25">
      <c r="A39" s="1" t="str">
        <f>A32</f>
        <v>T1</v>
      </c>
      <c r="C39" s="1" t="e">
        <f>O6</f>
        <v>#REF!</v>
      </c>
      <c r="D39" s="1" t="e">
        <f>U6</f>
        <v>#REF!</v>
      </c>
      <c r="E39" s="1" t="e">
        <f>U3</f>
        <v>#REF!</v>
      </c>
      <c r="F39" s="1" t="e">
        <f>V6</f>
        <v>#REF!</v>
      </c>
      <c r="G39" s="1" t="e">
        <f>W6</f>
        <v>#REF!</v>
      </c>
      <c r="K39" s="1" t="e">
        <f>C39</f>
        <v>#REF!</v>
      </c>
      <c r="L39" s="1" t="e">
        <f>IF(C39=K39,D39,0)</f>
        <v>#REF!</v>
      </c>
      <c r="M39" s="1" t="e">
        <f>IF(K39=C39,E39,0)</f>
        <v>#REF!</v>
      </c>
      <c r="N39" s="1" t="e">
        <f>IF(K39=C39,F39,0)</f>
        <v>#REF!</v>
      </c>
      <c r="O39" s="1" t="e">
        <f>IF(K39=C39,G39,0)</f>
        <v>#REF!</v>
      </c>
      <c r="W39" s="1" t="e">
        <f>W37</f>
        <v>#REF!</v>
      </c>
      <c r="X39" s="1" t="e">
        <f>IF($W39=$C35,D35,D36)</f>
        <v>#REF!</v>
      </c>
      <c r="Y39" s="1" t="e">
        <f>IF($W39=$C35,E35,E36)</f>
        <v>#REF!</v>
      </c>
      <c r="Z39" s="1" t="e">
        <f>IF($W39=$C35,F35,F36)</f>
        <v>#REF!</v>
      </c>
      <c r="AA39" s="1" t="e">
        <f>IF($W39=$C35,G35,G36)</f>
        <v>#REF!</v>
      </c>
      <c r="AD39" s="1" t="e">
        <f t="shared" si="3"/>
        <v>#REF!</v>
      </c>
      <c r="AE39" s="1" t="e">
        <f t="shared" si="3"/>
        <v>#REF!</v>
      </c>
      <c r="AF39" s="1" t="e">
        <f t="shared" si="3"/>
        <v>#REF!</v>
      </c>
      <c r="AG39" s="1" t="e">
        <f t="shared" si="3"/>
        <v>#REF!</v>
      </c>
      <c r="AH39" s="1" t="e">
        <f>AD39/AE39</f>
        <v>#REF!</v>
      </c>
      <c r="AI39" s="1" t="e">
        <f t="shared" si="4"/>
        <v>#REF!</v>
      </c>
      <c r="AJ39" s="1" t="e">
        <f t="shared" si="4"/>
        <v>#REF!</v>
      </c>
    </row>
    <row r="40" spans="1:36" ht="17.25" customHeight="1" x14ac:dyDescent="0.25">
      <c r="A40" s="1" t="str">
        <f>A33</f>
        <v>T2</v>
      </c>
      <c r="C40" s="1" t="e">
        <f>IF($C$13=C39,C39,"")</f>
        <v>#REF!</v>
      </c>
      <c r="D40" s="1" t="e">
        <f t="shared" ref="D40:G43" si="5">D33</f>
        <v>#REF!</v>
      </c>
      <c r="E40" s="1" t="e">
        <f t="shared" si="5"/>
        <v>#REF!</v>
      </c>
      <c r="F40" s="1" t="e">
        <f t="shared" si="5"/>
        <v>#REF!</v>
      </c>
      <c r="G40" s="1" t="e">
        <f t="shared" si="5"/>
        <v>#REF!</v>
      </c>
      <c r="K40" s="1" t="e">
        <f>C39</f>
        <v>#REF!</v>
      </c>
      <c r="L40" s="1" t="e">
        <f>IF(C40=K40,D40,0)</f>
        <v>#REF!</v>
      </c>
      <c r="M40" s="1" t="e">
        <f>IF(K40=C40,E40,0)</f>
        <v>#REF!</v>
      </c>
      <c r="N40" s="1" t="e">
        <f>IF(K40=C40,F40,0)</f>
        <v>#REF!</v>
      </c>
      <c r="O40" s="1" t="e">
        <f>IF(K40=C40,G40,0)</f>
        <v>#REF!</v>
      </c>
      <c r="AC40" s="1" t="e">
        <f>AB27</f>
        <v>#REF!</v>
      </c>
      <c r="AF40" s="1" t="e">
        <f>AE27</f>
        <v>#REF!</v>
      </c>
      <c r="AG40" s="1" t="e">
        <f>AF27</f>
        <v>#REF!</v>
      </c>
      <c r="AH40" s="1" t="e">
        <f>AG27</f>
        <v>#REF!</v>
      </c>
      <c r="AI40" s="1" t="e">
        <f>AC27</f>
        <v>#REF!</v>
      </c>
      <c r="AJ40" s="1" t="e">
        <f>AD27</f>
        <v>#REF!</v>
      </c>
    </row>
    <row r="41" spans="1:36" ht="17.25" customHeight="1" x14ac:dyDescent="0.25">
      <c r="A41" s="1" t="str">
        <f>A34</f>
        <v>T2</v>
      </c>
      <c r="C41" s="1" t="e">
        <f>IF($O$13=C39,C39,"")</f>
        <v>#REF!</v>
      </c>
      <c r="D41" s="1" t="e">
        <f t="shared" si="5"/>
        <v>#REF!</v>
      </c>
      <c r="E41" s="1" t="e">
        <f t="shared" si="5"/>
        <v>#REF!</v>
      </c>
      <c r="F41" s="1" t="e">
        <f t="shared" si="5"/>
        <v>#REF!</v>
      </c>
      <c r="G41" s="1" t="e">
        <f t="shared" si="5"/>
        <v>#REF!</v>
      </c>
      <c r="K41" s="1" t="e">
        <f>C39</f>
        <v>#REF!</v>
      </c>
      <c r="L41" s="1" t="e">
        <f>IF(C41=K41,D41,0)</f>
        <v>#REF!</v>
      </c>
      <c r="M41" s="1" t="e">
        <f>IF(K41=C41,E41,0)</f>
        <v>#REF!</v>
      </c>
      <c r="N41" s="1" t="e">
        <f>IF(K41=C41,F41,0)</f>
        <v>#REF!</v>
      </c>
      <c r="O41" s="1" t="e">
        <f>IF(K41=C41,G41,0)</f>
        <v>#REF!</v>
      </c>
    </row>
    <row r="42" spans="1:36" ht="17.25" customHeight="1" x14ac:dyDescent="0.25">
      <c r="A42" s="1" t="str">
        <f>A35</f>
        <v>T3</v>
      </c>
      <c r="C42" s="1" t="e">
        <f>IF($C$20=C39,C39,"")</f>
        <v>#REF!</v>
      </c>
      <c r="D42" s="1" t="e">
        <f t="shared" si="5"/>
        <v>#REF!</v>
      </c>
      <c r="E42" s="1" t="e">
        <f t="shared" si="5"/>
        <v>#REF!</v>
      </c>
      <c r="F42" s="1" t="e">
        <f t="shared" si="5"/>
        <v>#REF!</v>
      </c>
      <c r="G42" s="1" t="e">
        <f t="shared" si="5"/>
        <v>#REF!</v>
      </c>
      <c r="K42" s="1" t="e">
        <f>C39</f>
        <v>#REF!</v>
      </c>
      <c r="L42" s="1" t="e">
        <f>IF(C42=K42,D42,0)</f>
        <v>#REF!</v>
      </c>
      <c r="M42" s="1" t="e">
        <f>IF(K42=C42,E42,0)</f>
        <v>#REF!</v>
      </c>
      <c r="N42" s="1" t="e">
        <f>IF(K42=C42,F42,0)</f>
        <v>#REF!</v>
      </c>
      <c r="O42" s="1" t="e">
        <f>IF(K42=C42,G42,0)</f>
        <v>#REF!</v>
      </c>
      <c r="W42" s="1" t="e">
        <f>C39</f>
        <v>#REF!</v>
      </c>
      <c r="X42" s="1" t="e">
        <f>D39</f>
        <v>#REF!</v>
      </c>
      <c r="Y42" s="1" t="e">
        <f>E39</f>
        <v>#REF!</v>
      </c>
      <c r="Z42" s="1" t="e">
        <f>F39</f>
        <v>#REF!</v>
      </c>
      <c r="AA42" s="1" t="e">
        <f>G39</f>
        <v>#REF!</v>
      </c>
      <c r="AD42" s="1" t="e">
        <f t="shared" ref="AD42:AG44" si="6">IF($AC$45=$W32,X32,IF($AC$45=$W37,X37,IF($AC$45=$W42,X42,X47)))</f>
        <v>#REF!</v>
      </c>
      <c r="AE42" s="1" t="e">
        <f t="shared" si="6"/>
        <v>#REF!</v>
      </c>
      <c r="AF42" s="1" t="e">
        <f t="shared" si="6"/>
        <v>#REF!</v>
      </c>
      <c r="AG42" s="1" t="e">
        <f t="shared" si="6"/>
        <v>#REF!</v>
      </c>
      <c r="AH42" s="1" t="e">
        <f>AD42/AE42</f>
        <v>#REF!</v>
      </c>
      <c r="AI42" s="1" t="e">
        <f t="shared" ref="AI42:AJ44" si="7">AD42</f>
        <v>#REF!</v>
      </c>
      <c r="AJ42" s="1" t="e">
        <f t="shared" si="7"/>
        <v>#REF!</v>
      </c>
    </row>
    <row r="43" spans="1:36" ht="17.25" customHeight="1" x14ac:dyDescent="0.25">
      <c r="A43" s="1" t="str">
        <f>A36</f>
        <v>T3</v>
      </c>
      <c r="C43" s="1" t="e">
        <f>IF($O$20=C39,C39,"")</f>
        <v>#REF!</v>
      </c>
      <c r="D43" s="1" t="e">
        <f t="shared" si="5"/>
        <v>#REF!</v>
      </c>
      <c r="E43" s="1" t="e">
        <f t="shared" si="5"/>
        <v>#REF!</v>
      </c>
      <c r="F43" s="1" t="e">
        <f t="shared" si="5"/>
        <v>#REF!</v>
      </c>
      <c r="G43" s="1" t="e">
        <f t="shared" si="5"/>
        <v>#REF!</v>
      </c>
      <c r="K43" s="1" t="e">
        <f>C39</f>
        <v>#REF!</v>
      </c>
      <c r="L43" s="1" t="e">
        <f>IF(C43=K43,D43,0)</f>
        <v>#REF!</v>
      </c>
      <c r="M43" s="1" t="e">
        <f>IF(K43=C43,E43,0)</f>
        <v>#REF!</v>
      </c>
      <c r="N43" s="1" t="e">
        <f>IF(K43=C43,F43,0)</f>
        <v>#REF!</v>
      </c>
      <c r="O43" s="1" t="e">
        <f>IF(K43=C43,G43,0)</f>
        <v>#REF!</v>
      </c>
      <c r="W43" s="1" t="e">
        <f>W42</f>
        <v>#REF!</v>
      </c>
      <c r="X43" s="1" t="e">
        <f>IF($W43=$C40,D40,D41)</f>
        <v>#REF!</v>
      </c>
      <c r="Y43" s="1" t="e">
        <f>IF($W43=$C40,E40,E41)</f>
        <v>#REF!</v>
      </c>
      <c r="Z43" s="1" t="e">
        <f>IF($W43=$C40,F40,F41)</f>
        <v>#REF!</v>
      </c>
      <c r="AA43" s="1" t="e">
        <f>IF($W43=$C40,G40,G41)</f>
        <v>#REF!</v>
      </c>
      <c r="AD43" s="1" t="e">
        <f t="shared" si="6"/>
        <v>#REF!</v>
      </c>
      <c r="AE43" s="1" t="e">
        <f t="shared" si="6"/>
        <v>#REF!</v>
      </c>
      <c r="AF43" s="1" t="e">
        <f t="shared" si="6"/>
        <v>#REF!</v>
      </c>
      <c r="AG43" s="1" t="e">
        <f t="shared" si="6"/>
        <v>#REF!</v>
      </c>
      <c r="AH43" s="1" t="e">
        <f>AD43/AE43</f>
        <v>#REF!</v>
      </c>
      <c r="AI43" s="1" t="e">
        <f t="shared" si="7"/>
        <v>#REF!</v>
      </c>
      <c r="AJ43" s="1" t="e">
        <f t="shared" si="7"/>
        <v>#REF!</v>
      </c>
    </row>
    <row r="44" spans="1:36" ht="17.25" customHeight="1" x14ac:dyDescent="0.25">
      <c r="K44" s="1" t="e">
        <f>K39</f>
        <v>#REF!</v>
      </c>
      <c r="L44" s="1" t="e">
        <f>L39+L40+L41+L42+L43</f>
        <v>#REF!</v>
      </c>
      <c r="M44" s="1" t="e">
        <f>M39+M40+M41+M42+M43</f>
        <v>#REF!</v>
      </c>
      <c r="N44" s="1" t="e">
        <f>N39+N40+N41+N42+N43</f>
        <v>#REF!</v>
      </c>
      <c r="O44" s="1" t="e">
        <f>O39+O40+O41+O42+O43</f>
        <v>#REF!</v>
      </c>
      <c r="P44" s="1" t="e">
        <f>L44/M44</f>
        <v>#REF!</v>
      </c>
      <c r="R44" s="1" t="e">
        <f>N44*100</f>
        <v>#REF!</v>
      </c>
      <c r="S44" s="1" t="e">
        <f>O44*10</f>
        <v>#REF!</v>
      </c>
      <c r="T44" s="1" t="e">
        <f>P44</f>
        <v>#REF!</v>
      </c>
      <c r="U44" s="1" t="e">
        <f>R44+S44+T44</f>
        <v>#REF!</v>
      </c>
      <c r="W44" s="1" t="e">
        <f>W42</f>
        <v>#REF!</v>
      </c>
      <c r="X44" s="1" t="e">
        <f>IF($W44=$C42,D42,D43)</f>
        <v>#REF!</v>
      </c>
      <c r="Y44" s="1" t="e">
        <f>IF($W44=$C42,E42,E43)</f>
        <v>#REF!</v>
      </c>
      <c r="Z44" s="1" t="e">
        <f>IF($W44=$C42,F42,F43)</f>
        <v>#REF!</v>
      </c>
      <c r="AA44" s="1" t="e">
        <f>IF($W44=$C42,G42,G43)</f>
        <v>#REF!</v>
      </c>
      <c r="AD44" s="1" t="e">
        <f t="shared" si="6"/>
        <v>#REF!</v>
      </c>
      <c r="AE44" s="1" t="e">
        <f t="shared" si="6"/>
        <v>#REF!</v>
      </c>
      <c r="AF44" s="1" t="e">
        <f t="shared" si="6"/>
        <v>#REF!</v>
      </c>
      <c r="AG44" s="1" t="e">
        <f t="shared" si="6"/>
        <v>#REF!</v>
      </c>
      <c r="AH44" s="1" t="e">
        <f>AD44/AE44</f>
        <v>#REF!</v>
      </c>
      <c r="AI44" s="1" t="e">
        <f t="shared" si="7"/>
        <v>#REF!</v>
      </c>
      <c r="AJ44" s="1" t="e">
        <f t="shared" si="7"/>
        <v>#REF!</v>
      </c>
    </row>
    <row r="45" spans="1:36" ht="17.25" customHeight="1" x14ac:dyDescent="0.25">
      <c r="AC45" s="1" t="e">
        <f>AB28</f>
        <v>#REF!</v>
      </c>
      <c r="AF45" s="1" t="e">
        <f>AE28</f>
        <v>#REF!</v>
      </c>
      <c r="AG45" s="1" t="e">
        <f>AF28</f>
        <v>#REF!</v>
      </c>
      <c r="AH45" s="1" t="e">
        <f>AG28</f>
        <v>#REF!</v>
      </c>
      <c r="AI45" s="1" t="e">
        <f>AC28</f>
        <v>#REF!</v>
      </c>
      <c r="AJ45" s="1" t="e">
        <f>AD28</f>
        <v>#REF!</v>
      </c>
    </row>
    <row r="46" spans="1:36" ht="17.25" customHeight="1" x14ac:dyDescent="0.25">
      <c r="A46" s="1" t="str">
        <f>A39</f>
        <v>T1</v>
      </c>
      <c r="C46" s="1" t="e">
        <f>C6</f>
        <v>#REF!</v>
      </c>
      <c r="D46" s="1" t="e">
        <f>I6</f>
        <v>#REF!</v>
      </c>
      <c r="E46" s="1" t="e">
        <f>I3</f>
        <v>#REF!</v>
      </c>
      <c r="F46" s="1" t="e">
        <f>J6</f>
        <v>#REF!</v>
      </c>
      <c r="G46" s="1" t="e">
        <f>K6</f>
        <v>#REF!</v>
      </c>
      <c r="K46" s="1" t="e">
        <f>C46</f>
        <v>#REF!</v>
      </c>
      <c r="L46" s="1" t="e">
        <f>IF(C46=K46,D46,0)</f>
        <v>#REF!</v>
      </c>
      <c r="M46" s="1" t="e">
        <f>IF(K46=C46,E46,0)</f>
        <v>#REF!</v>
      </c>
      <c r="N46" s="1" t="e">
        <f>IF(K46=C46,F46,0)</f>
        <v>#REF!</v>
      </c>
      <c r="O46" s="1" t="e">
        <f>IF(K46=C46,G46,0)</f>
        <v>#REF!</v>
      </c>
    </row>
    <row r="47" spans="1:36" ht="17.25" customHeight="1" x14ac:dyDescent="0.25">
      <c r="A47" s="1" t="str">
        <f>A40</f>
        <v>T2</v>
      </c>
      <c r="C47" s="1" t="e">
        <f>IF($C$10=C46,C46,"")</f>
        <v>#REF!</v>
      </c>
      <c r="D47" s="1" t="e">
        <f t="shared" ref="D47:G50" si="8">D26</f>
        <v>#REF!</v>
      </c>
      <c r="E47" s="1" t="e">
        <f t="shared" si="8"/>
        <v>#REF!</v>
      </c>
      <c r="F47" s="1" t="e">
        <f t="shared" si="8"/>
        <v>#REF!</v>
      </c>
      <c r="G47" s="1" t="e">
        <f t="shared" si="8"/>
        <v>#REF!</v>
      </c>
      <c r="K47" s="1" t="e">
        <f>C46</f>
        <v>#REF!</v>
      </c>
      <c r="L47" s="1" t="e">
        <f>IF(C47=K47,D47,0)</f>
        <v>#REF!</v>
      </c>
      <c r="M47" s="1" t="e">
        <f>IF(K47=C47,E47,0)</f>
        <v>#REF!</v>
      </c>
      <c r="N47" s="1" t="e">
        <f>IF(K47=C47,F47,0)</f>
        <v>#REF!</v>
      </c>
      <c r="O47" s="1" t="e">
        <f>IF(K47=C47,G47,0)</f>
        <v>#REF!</v>
      </c>
      <c r="W47" s="1" t="e">
        <f>C46</f>
        <v>#REF!</v>
      </c>
      <c r="X47" s="1" t="e">
        <f>D46</f>
        <v>#REF!</v>
      </c>
      <c r="Y47" s="1" t="e">
        <f>E46</f>
        <v>#REF!</v>
      </c>
      <c r="Z47" s="1" t="e">
        <f>F46</f>
        <v>#REF!</v>
      </c>
      <c r="AA47" s="1" t="e">
        <f>G46</f>
        <v>#REF!</v>
      </c>
      <c r="AD47" s="1" t="e">
        <f t="shared" ref="AD47:AG49" si="9">IF($AC$50=$W32,X32,IF($AC$50=$W37,X37,IF($AC$50=$W42,X42,X47)))</f>
        <v>#REF!</v>
      </c>
      <c r="AE47" s="1" t="e">
        <f t="shared" si="9"/>
        <v>#REF!</v>
      </c>
      <c r="AF47" s="1" t="e">
        <f t="shared" si="9"/>
        <v>#REF!</v>
      </c>
      <c r="AG47" s="1" t="e">
        <f t="shared" si="9"/>
        <v>#REF!</v>
      </c>
      <c r="AH47" s="1" t="e">
        <f>AD47/AE47</f>
        <v>#REF!</v>
      </c>
      <c r="AI47" s="1" t="e">
        <f t="shared" ref="AI47:AJ49" si="10">AD47</f>
        <v>#REF!</v>
      </c>
      <c r="AJ47" s="1" t="e">
        <f t="shared" si="10"/>
        <v>#REF!</v>
      </c>
    </row>
    <row r="48" spans="1:36" ht="17.25" customHeight="1" x14ac:dyDescent="0.25">
      <c r="A48" s="1" t="str">
        <f>A41</f>
        <v>T2</v>
      </c>
      <c r="C48" s="1" t="e">
        <f>IF($O$10=C46,C46,"")</f>
        <v>#REF!</v>
      </c>
      <c r="D48" s="1" t="e">
        <f t="shared" si="8"/>
        <v>#REF!</v>
      </c>
      <c r="E48" s="1" t="e">
        <f t="shared" si="8"/>
        <v>#REF!</v>
      </c>
      <c r="F48" s="1" t="e">
        <f t="shared" si="8"/>
        <v>#REF!</v>
      </c>
      <c r="G48" s="1" t="e">
        <f t="shared" si="8"/>
        <v>#REF!</v>
      </c>
      <c r="K48" s="1" t="e">
        <f>C46</f>
        <v>#REF!</v>
      </c>
      <c r="L48" s="1" t="e">
        <f>IF(C48=K48,D48,0)</f>
        <v>#REF!</v>
      </c>
      <c r="M48" s="1" t="e">
        <f>IF(K48=C48,E48,0)</f>
        <v>#REF!</v>
      </c>
      <c r="N48" s="1" t="e">
        <f>IF(K48=C48,F48,0)</f>
        <v>#REF!</v>
      </c>
      <c r="O48" s="1" t="e">
        <f>IF(K48=C48,G48,0)</f>
        <v>#REF!</v>
      </c>
      <c r="W48" s="1" t="e">
        <f>W47</f>
        <v>#REF!</v>
      </c>
      <c r="X48" s="1" t="e">
        <f>IF($W48=$C47,D47,D48)</f>
        <v>#REF!</v>
      </c>
      <c r="Y48" s="1" t="e">
        <f>IF($W48=$C47,E47,E48)</f>
        <v>#REF!</v>
      </c>
      <c r="Z48" s="1" t="e">
        <f>IF($W48=$C47,F47,F48)</f>
        <v>#REF!</v>
      </c>
      <c r="AA48" s="1" t="e">
        <f>IF($W48=$C47,G47,G48)</f>
        <v>#REF!</v>
      </c>
      <c r="AD48" s="1" t="e">
        <f t="shared" si="9"/>
        <v>#REF!</v>
      </c>
      <c r="AE48" s="1" t="e">
        <f t="shared" si="9"/>
        <v>#REF!</v>
      </c>
      <c r="AF48" s="1" t="e">
        <f t="shared" si="9"/>
        <v>#REF!</v>
      </c>
      <c r="AG48" s="1" t="e">
        <f t="shared" si="9"/>
        <v>#REF!</v>
      </c>
      <c r="AH48" s="1" t="e">
        <f>AD48/AE48</f>
        <v>#REF!</v>
      </c>
      <c r="AI48" s="1" t="e">
        <f t="shared" si="10"/>
        <v>#REF!</v>
      </c>
      <c r="AJ48" s="1" t="e">
        <f t="shared" si="10"/>
        <v>#REF!</v>
      </c>
    </row>
    <row r="49" spans="1:36" ht="17.25" customHeight="1" x14ac:dyDescent="0.25">
      <c r="A49" s="1" t="str">
        <f>A42</f>
        <v>T3</v>
      </c>
      <c r="C49" s="1" t="e">
        <f>IF($C$17=C46,C46,"")</f>
        <v>#REF!</v>
      </c>
      <c r="D49" s="1" t="e">
        <f t="shared" si="8"/>
        <v>#REF!</v>
      </c>
      <c r="E49" s="1" t="e">
        <f t="shared" si="8"/>
        <v>#REF!</v>
      </c>
      <c r="F49" s="1" t="e">
        <f t="shared" si="8"/>
        <v>#REF!</v>
      </c>
      <c r="G49" s="1" t="e">
        <f t="shared" si="8"/>
        <v>#REF!</v>
      </c>
      <c r="K49" s="1" t="e">
        <f>C46</f>
        <v>#REF!</v>
      </c>
      <c r="L49" s="1" t="e">
        <f>IF(C49=K49,D49,0)</f>
        <v>#REF!</v>
      </c>
      <c r="M49" s="1" t="e">
        <f>IF(K49=C49,E49,0)</f>
        <v>#REF!</v>
      </c>
      <c r="N49" s="1" t="e">
        <f>IF(K49=C49,F49,0)</f>
        <v>#REF!</v>
      </c>
      <c r="O49" s="1" t="e">
        <f>IF(K49=C49,G49,0)</f>
        <v>#REF!</v>
      </c>
      <c r="W49" s="1" t="e">
        <f>W47</f>
        <v>#REF!</v>
      </c>
      <c r="X49" s="1" t="e">
        <f>IF($W49=$C49,D49,D50)</f>
        <v>#REF!</v>
      </c>
      <c r="Y49" s="1" t="e">
        <f>IF($W49=$C49,E49,E50)</f>
        <v>#REF!</v>
      </c>
      <c r="Z49" s="1" t="e">
        <f>IF($W49=$C49,F49,F50)</f>
        <v>#REF!</v>
      </c>
      <c r="AA49" s="1" t="e">
        <f>IF($W49=$C49,G49,G50)</f>
        <v>#REF!</v>
      </c>
      <c r="AD49" s="1" t="e">
        <f t="shared" si="9"/>
        <v>#REF!</v>
      </c>
      <c r="AE49" s="1" t="e">
        <f t="shared" si="9"/>
        <v>#REF!</v>
      </c>
      <c r="AF49" s="1" t="e">
        <f t="shared" si="9"/>
        <v>#REF!</v>
      </c>
      <c r="AG49" s="1" t="e">
        <f t="shared" si="9"/>
        <v>#REF!</v>
      </c>
      <c r="AH49" s="1" t="e">
        <f>AD49/AE49</f>
        <v>#REF!</v>
      </c>
      <c r="AI49" s="1" t="e">
        <f t="shared" si="10"/>
        <v>#REF!</v>
      </c>
      <c r="AJ49" s="1" t="e">
        <f t="shared" si="10"/>
        <v>#REF!</v>
      </c>
    </row>
    <row r="50" spans="1:36" ht="17.25" customHeight="1" x14ac:dyDescent="0.25">
      <c r="A50" s="1" t="str">
        <f>A43</f>
        <v>T3</v>
      </c>
      <c r="C50" s="1" t="e">
        <f>IF($O$17=C46,C46,"")</f>
        <v>#REF!</v>
      </c>
      <c r="D50" s="1" t="e">
        <f t="shared" si="8"/>
        <v>#REF!</v>
      </c>
      <c r="E50" s="1" t="e">
        <f t="shared" si="8"/>
        <v>#REF!</v>
      </c>
      <c r="F50" s="1" t="e">
        <f t="shared" si="8"/>
        <v>#REF!</v>
      </c>
      <c r="G50" s="1" t="e">
        <f t="shared" si="8"/>
        <v>#REF!</v>
      </c>
      <c r="K50" s="1" t="e">
        <f>C46</f>
        <v>#REF!</v>
      </c>
      <c r="L50" s="1" t="e">
        <f>IF(C50=K50,D50,0)</f>
        <v>#REF!</v>
      </c>
      <c r="M50" s="1" t="e">
        <f>IF(K50=C50,E50,0)</f>
        <v>#REF!</v>
      </c>
      <c r="N50" s="1" t="e">
        <f>IF(K50=C50,F50,0)</f>
        <v>#REF!</v>
      </c>
      <c r="O50" s="1" t="e">
        <f>IF(K50=C50,G50,0)</f>
        <v>#REF!</v>
      </c>
      <c r="AC50" s="1" t="e">
        <f>AB29</f>
        <v>#REF!</v>
      </c>
      <c r="AF50" s="1" t="e">
        <f>AE29</f>
        <v>#REF!</v>
      </c>
      <c r="AG50" s="1" t="e">
        <f>AF29</f>
        <v>#REF!</v>
      </c>
      <c r="AH50" s="1" t="e">
        <f>AG29</f>
        <v>#REF!</v>
      </c>
      <c r="AI50" s="1" t="e">
        <f>AC29</f>
        <v>#REF!</v>
      </c>
      <c r="AJ50" s="1" t="e">
        <f>AD29</f>
        <v>#REF!</v>
      </c>
    </row>
    <row r="51" spans="1:36" ht="17.25" customHeight="1" x14ac:dyDescent="0.25">
      <c r="K51" s="1" t="e">
        <f>K46</f>
        <v>#REF!</v>
      </c>
      <c r="L51" s="1" t="e">
        <f>L46+L47+L48+L49+L50</f>
        <v>#REF!</v>
      </c>
      <c r="M51" s="1" t="e">
        <f>M46+M47+M48+M49+M50</f>
        <v>#REF!</v>
      </c>
      <c r="N51" s="1" t="e">
        <f>N46+N47+N48+N49+N50</f>
        <v>#REF!</v>
      </c>
      <c r="O51" s="1" t="e">
        <f>O46+O47+O48+O49+O50</f>
        <v>#REF!</v>
      </c>
      <c r="P51" s="1" t="e">
        <f>L51/M51</f>
        <v>#REF!</v>
      </c>
      <c r="R51" s="1" t="e">
        <f>N51*100</f>
        <v>#REF!</v>
      </c>
      <c r="S51" s="1" t="e">
        <f>O51*10</f>
        <v>#REF!</v>
      </c>
      <c r="T51" s="1" t="e">
        <f>P51</f>
        <v>#REF!</v>
      </c>
      <c r="U51" s="1" t="e">
        <f>R51+S51+T51</f>
        <v>#REF!</v>
      </c>
    </row>
    <row r="52" spans="1:36" ht="17.25" customHeight="1" x14ac:dyDescent="0.25"/>
    <row r="53" spans="1:36" ht="17.25" customHeight="1" x14ac:dyDescent="0.25"/>
    <row r="54" spans="1:36" ht="17.25" customHeight="1" x14ac:dyDescent="0.25"/>
  </sheetData>
  <sheetProtection algorithmName="SHA-512" hashValue="IGmLIEnlCSWZ8HsRRtKXPg4uEHutmZgHT8yVQsbamULpcUGITyLfodTy5GUUnZEHgAk0n7jNpPotqm2HgvFCXA==" saltValue="EDaLhUpi9waAh4EEGR+mQg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abSelected="1" zoomScale="80" zoomScaleNormal="80" workbookViewId="0">
      <selection activeCell="J8" sqref="J8"/>
    </sheetView>
  </sheetViews>
  <sheetFormatPr baseColWidth="10" defaultColWidth="10.7109375" defaultRowHeight="15" x14ac:dyDescent="0.25"/>
  <cols>
    <col min="8" max="8" width="9.5703125" customWidth="1"/>
    <col min="9" max="9" width="9.140625" customWidth="1"/>
    <col min="12" max="12" width="4.5703125" customWidth="1"/>
    <col min="13" max="13" width="3.85546875" customWidth="1"/>
    <col min="14" max="14" width="15.42578125" customWidth="1"/>
    <col min="20" max="20" width="7" customWidth="1"/>
    <col min="21" max="21" width="9.42578125" customWidth="1"/>
    <col min="1021" max="1024" width="11.5703125" customWidth="1"/>
  </cols>
  <sheetData>
    <row r="1" spans="1:24" ht="23.25" customHeight="1" x14ac:dyDescent="0.25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4" ht="23.25" customHeight="1" x14ac:dyDescent="0.25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"/>
    </row>
    <row r="3" spans="1:24" ht="23.25" customHeight="1" x14ac:dyDescent="0.25">
      <c r="A3" s="31" t="s">
        <v>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4" ht="23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4" ht="23.25" customHeight="1" x14ac:dyDescent="0.25">
      <c r="C5" s="32" t="s">
        <v>9</v>
      </c>
      <c r="D5" s="32"/>
      <c r="E5" s="32"/>
      <c r="F5" s="32"/>
      <c r="G5" s="32"/>
      <c r="H5" s="32"/>
      <c r="I5" s="32"/>
      <c r="J5" s="32"/>
      <c r="K5" s="32"/>
      <c r="L5" s="3"/>
      <c r="M5" s="3"/>
      <c r="O5" s="3"/>
      <c r="P5" s="3"/>
      <c r="Q5" s="3"/>
      <c r="R5" s="3"/>
      <c r="S5" s="3"/>
      <c r="T5" s="3"/>
      <c r="U5" s="3"/>
      <c r="V5" s="3"/>
      <c r="W5" s="3"/>
    </row>
    <row r="6" spans="1:24" ht="23.25" customHeight="1" x14ac:dyDescent="0.25"/>
    <row r="7" spans="1:24" ht="23.25" customHeight="1" x14ac:dyDescent="0.35">
      <c r="A7" s="21"/>
      <c r="B7" s="21"/>
      <c r="C7" s="4">
        <v>1</v>
      </c>
      <c r="D7" s="4">
        <v>2</v>
      </c>
      <c r="E7" s="4">
        <v>3</v>
      </c>
      <c r="F7" s="4">
        <v>4</v>
      </c>
      <c r="G7" s="4">
        <v>5</v>
      </c>
      <c r="H7" s="4" t="s">
        <v>10</v>
      </c>
      <c r="I7" s="4" t="s">
        <v>11</v>
      </c>
      <c r="J7" s="4" t="s">
        <v>12</v>
      </c>
      <c r="K7" s="4" t="s">
        <v>13</v>
      </c>
      <c r="O7" s="33" t="s">
        <v>14</v>
      </c>
      <c r="P7" s="33"/>
      <c r="Q7" s="33"/>
      <c r="R7" s="33"/>
      <c r="S7" s="33"/>
      <c r="T7" s="33"/>
      <c r="U7" s="33"/>
      <c r="V7" s="33"/>
      <c r="W7" s="33"/>
    </row>
    <row r="8" spans="1:24" ht="23.25" customHeight="1" x14ac:dyDescent="0.25">
      <c r="A8" s="28"/>
      <c r="B8" s="28"/>
      <c r="C8" s="5"/>
      <c r="D8" s="5"/>
      <c r="E8" s="5"/>
      <c r="F8" s="5"/>
      <c r="G8" s="5"/>
      <c r="H8" s="6"/>
      <c r="I8" s="6"/>
      <c r="J8" s="6">
        <f>SUM(C8:G8)</f>
        <v>0</v>
      </c>
      <c r="K8" s="5">
        <f>J9</f>
        <v>0</v>
      </c>
    </row>
    <row r="9" spans="1:24" ht="23.25" customHeight="1" x14ac:dyDescent="0.25">
      <c r="A9" s="26"/>
      <c r="B9" s="26"/>
      <c r="C9" s="5"/>
      <c r="D9" s="5"/>
      <c r="E9" s="5"/>
      <c r="F9" s="5"/>
      <c r="G9" s="5"/>
      <c r="H9" s="6"/>
      <c r="I9" s="6"/>
      <c r="J9" s="6">
        <f>SUM(C9:G9)</f>
        <v>0</v>
      </c>
      <c r="K9" s="5">
        <f>J8</f>
        <v>0</v>
      </c>
      <c r="M9" s="27"/>
      <c r="N9" s="27"/>
      <c r="O9" s="4">
        <v>1</v>
      </c>
      <c r="P9" s="4">
        <v>2</v>
      </c>
      <c r="Q9" s="4">
        <v>3</v>
      </c>
      <c r="R9" s="4">
        <v>4</v>
      </c>
      <c r="S9" s="4">
        <v>5</v>
      </c>
      <c r="T9" s="4" t="s">
        <v>10</v>
      </c>
      <c r="U9" s="4" t="s">
        <v>11</v>
      </c>
      <c r="V9" s="4" t="s">
        <v>12</v>
      </c>
      <c r="W9" s="4" t="s">
        <v>13</v>
      </c>
    </row>
    <row r="10" spans="1:24" ht="23.25" customHeight="1" x14ac:dyDescent="0.25">
      <c r="M10" s="28"/>
      <c r="N10" s="28"/>
      <c r="O10" s="5"/>
      <c r="P10" s="5"/>
      <c r="Q10" s="5"/>
      <c r="R10" s="5"/>
      <c r="S10" s="5"/>
      <c r="T10" s="5"/>
      <c r="U10" s="5"/>
      <c r="V10" s="6">
        <f>SUM(O10:S10)</f>
        <v>0</v>
      </c>
      <c r="W10" s="5">
        <f>V11</f>
        <v>0</v>
      </c>
    </row>
    <row r="11" spans="1:24" ht="23.25" customHeight="1" x14ac:dyDescent="0.25">
      <c r="A11" s="27"/>
      <c r="B11" s="27"/>
      <c r="C11" s="4">
        <v>1</v>
      </c>
      <c r="D11" s="4">
        <v>2</v>
      </c>
      <c r="E11" s="4">
        <v>3</v>
      </c>
      <c r="F11" s="4">
        <v>4</v>
      </c>
      <c r="G11" s="4">
        <v>5</v>
      </c>
      <c r="H11" s="4" t="s">
        <v>10</v>
      </c>
      <c r="I11" s="4" t="s">
        <v>11</v>
      </c>
      <c r="J11" s="4" t="s">
        <v>12</v>
      </c>
      <c r="K11" s="4" t="s">
        <v>13</v>
      </c>
      <c r="M11" s="26"/>
      <c r="N11" s="26"/>
      <c r="O11" s="5"/>
      <c r="P11" s="5"/>
      <c r="Q11" s="5"/>
      <c r="R11" s="5"/>
      <c r="S11" s="5"/>
      <c r="T11" s="5"/>
      <c r="U11" s="5"/>
      <c r="V11" s="6">
        <f>SUM(O11:S11)</f>
        <v>0</v>
      </c>
      <c r="W11" s="5">
        <f>V10</f>
        <v>0</v>
      </c>
    </row>
    <row r="12" spans="1:24" ht="23.25" customHeight="1" x14ac:dyDescent="0.25">
      <c r="A12" s="28"/>
      <c r="B12" s="28"/>
      <c r="C12" s="5"/>
      <c r="D12" s="5"/>
      <c r="E12" s="5"/>
      <c r="F12" s="5"/>
      <c r="G12" s="5"/>
      <c r="H12" s="5"/>
      <c r="I12" s="5"/>
      <c r="J12" s="6">
        <f t="shared" ref="J12:J13" si="0">SUM(C12:G12)</f>
        <v>0</v>
      </c>
      <c r="K12" s="5">
        <f>J13</f>
        <v>0</v>
      </c>
    </row>
    <row r="13" spans="1:24" ht="23.25" customHeight="1" x14ac:dyDescent="0.25">
      <c r="A13" s="26"/>
      <c r="B13" s="26"/>
      <c r="C13" s="5"/>
      <c r="D13" s="5"/>
      <c r="E13" s="5"/>
      <c r="F13" s="5"/>
      <c r="G13" s="5"/>
      <c r="H13" s="5"/>
      <c r="I13" s="5"/>
      <c r="J13" s="6">
        <f t="shared" si="0"/>
        <v>0</v>
      </c>
      <c r="K13" s="5">
        <f>J12</f>
        <v>0</v>
      </c>
    </row>
    <row r="16" spans="1:24" ht="27" customHeight="1" x14ac:dyDescent="0.35">
      <c r="C16" s="25" t="s">
        <v>15</v>
      </c>
      <c r="D16" s="25"/>
      <c r="E16" s="25"/>
      <c r="F16" s="25"/>
      <c r="G16" s="25"/>
      <c r="H16" s="25"/>
      <c r="I16" s="25"/>
      <c r="J16" s="25"/>
      <c r="K16" s="25"/>
      <c r="O16" s="29"/>
      <c r="P16" s="29"/>
      <c r="Q16" s="29"/>
      <c r="R16" s="29"/>
      <c r="S16" s="29"/>
      <c r="T16" s="29"/>
      <c r="U16" s="29"/>
      <c r="V16" s="29"/>
      <c r="W16" s="29"/>
    </row>
    <row r="17" spans="1:11" ht="27" customHeight="1" x14ac:dyDescent="0.25"/>
    <row r="18" spans="1:11" ht="27" customHeight="1" x14ac:dyDescent="0.25">
      <c r="A18" s="27"/>
      <c r="B18" s="27"/>
      <c r="C18" s="8">
        <v>1</v>
      </c>
      <c r="D18" s="8">
        <v>2</v>
      </c>
      <c r="E18" s="8">
        <v>3</v>
      </c>
      <c r="F18" s="8">
        <v>4</v>
      </c>
      <c r="G18" s="8">
        <v>5</v>
      </c>
      <c r="H18" s="8" t="s">
        <v>10</v>
      </c>
      <c r="I18" s="8" t="s">
        <v>11</v>
      </c>
      <c r="J18" s="8" t="s">
        <v>12</v>
      </c>
      <c r="K18" s="8" t="s">
        <v>13</v>
      </c>
    </row>
    <row r="19" spans="1:11" ht="27" customHeight="1" x14ac:dyDescent="0.25">
      <c r="A19" s="28"/>
      <c r="B19" s="28"/>
      <c r="C19" s="5"/>
      <c r="D19" s="5"/>
      <c r="E19" s="5"/>
      <c r="F19" s="5"/>
      <c r="G19" s="5"/>
      <c r="H19" s="5"/>
      <c r="I19" s="5"/>
      <c r="J19" s="6">
        <f>SUM(C19:G19)</f>
        <v>0</v>
      </c>
      <c r="K19" s="5">
        <f>J20</f>
        <v>0</v>
      </c>
    </row>
    <row r="20" spans="1:11" ht="27" customHeight="1" x14ac:dyDescent="0.25">
      <c r="A20" s="26"/>
      <c r="B20" s="26"/>
      <c r="C20" s="5"/>
      <c r="D20" s="5"/>
      <c r="E20" s="5"/>
      <c r="F20" s="5"/>
      <c r="G20" s="5"/>
      <c r="H20" s="5"/>
      <c r="I20" s="5"/>
      <c r="J20" s="6">
        <f>SUM(C20:I20)</f>
        <v>0</v>
      </c>
      <c r="K20" s="5">
        <f>J19</f>
        <v>0</v>
      </c>
    </row>
    <row r="21" spans="1:11" ht="27" customHeight="1" x14ac:dyDescent="0.25"/>
    <row r="22" spans="1:11" ht="27" customHeight="1" x14ac:dyDescent="0.35">
      <c r="C22" s="25" t="s">
        <v>16</v>
      </c>
      <c r="D22" s="25"/>
      <c r="E22" s="25"/>
      <c r="F22" s="25"/>
      <c r="G22" s="25"/>
      <c r="H22" s="25"/>
      <c r="I22" s="25"/>
      <c r="J22" s="25"/>
      <c r="K22" s="25"/>
    </row>
    <row r="23" spans="1:11" ht="27" customHeight="1" x14ac:dyDescent="0.25"/>
    <row r="24" spans="1:11" ht="27" customHeight="1" x14ac:dyDescent="0.25">
      <c r="A24" s="27"/>
      <c r="B24" s="27"/>
      <c r="C24" s="4">
        <v>1</v>
      </c>
      <c r="D24" s="4">
        <v>2</v>
      </c>
      <c r="E24" s="4">
        <v>3</v>
      </c>
      <c r="F24" s="4">
        <v>4</v>
      </c>
      <c r="G24" s="4">
        <v>5</v>
      </c>
      <c r="H24" s="4" t="s">
        <v>10</v>
      </c>
      <c r="I24" s="4" t="s">
        <v>11</v>
      </c>
      <c r="J24" s="4" t="s">
        <v>12</v>
      </c>
      <c r="K24" s="4" t="s">
        <v>13</v>
      </c>
    </row>
    <row r="25" spans="1:11" ht="27" customHeight="1" x14ac:dyDescent="0.25">
      <c r="A25" s="28"/>
      <c r="B25" s="28"/>
      <c r="C25" s="5"/>
      <c r="D25" s="5"/>
      <c r="E25" s="5"/>
      <c r="F25" s="5"/>
      <c r="G25" s="5"/>
      <c r="H25" s="5"/>
      <c r="I25" s="5"/>
      <c r="J25" s="6">
        <f t="shared" ref="J25:J26" si="1">SUM(C25:G25)</f>
        <v>0</v>
      </c>
      <c r="K25" s="5">
        <f>J26</f>
        <v>0</v>
      </c>
    </row>
    <row r="26" spans="1:11" ht="27" customHeight="1" x14ac:dyDescent="0.25">
      <c r="A26" s="26"/>
      <c r="B26" s="26"/>
      <c r="C26" s="5"/>
      <c r="D26" s="5"/>
      <c r="E26" s="5"/>
      <c r="F26" s="5"/>
      <c r="G26" s="5"/>
      <c r="H26" s="5"/>
      <c r="I26" s="5"/>
      <c r="J26" s="6">
        <f t="shared" si="1"/>
        <v>0</v>
      </c>
      <c r="K26" s="5">
        <f>J25</f>
        <v>0</v>
      </c>
    </row>
    <row r="27" spans="1:11" ht="27" customHeight="1" x14ac:dyDescent="0.25"/>
    <row r="28" spans="1:11" ht="27" customHeight="1" x14ac:dyDescent="0.35">
      <c r="C28" s="25" t="s">
        <v>17</v>
      </c>
      <c r="D28" s="25"/>
      <c r="E28" s="25"/>
      <c r="F28" s="25"/>
      <c r="G28" s="25"/>
      <c r="H28" s="25"/>
      <c r="I28" s="25"/>
      <c r="J28" s="25"/>
      <c r="K28" s="25"/>
    </row>
    <row r="29" spans="1:11" ht="27" customHeight="1" x14ac:dyDescent="0.25"/>
    <row r="30" spans="1:11" ht="27" customHeight="1" x14ac:dyDescent="0.25">
      <c r="A30" s="27"/>
      <c r="B30" s="27"/>
      <c r="C30" s="4">
        <v>1</v>
      </c>
      <c r="D30" s="4">
        <v>2</v>
      </c>
      <c r="E30" s="4">
        <v>3</v>
      </c>
      <c r="F30" s="4">
        <v>4</v>
      </c>
      <c r="G30" s="4">
        <v>5</v>
      </c>
      <c r="H30" s="4" t="s">
        <v>10</v>
      </c>
      <c r="I30" s="4" t="s">
        <v>11</v>
      </c>
      <c r="J30" s="4" t="s">
        <v>12</v>
      </c>
      <c r="K30" s="4" t="s">
        <v>13</v>
      </c>
    </row>
    <row r="31" spans="1:11" ht="27" customHeight="1" x14ac:dyDescent="0.25">
      <c r="A31" s="28"/>
      <c r="B31" s="28"/>
      <c r="C31" s="5"/>
      <c r="D31" s="5"/>
      <c r="E31" s="5"/>
      <c r="F31" s="5"/>
      <c r="G31" s="5"/>
      <c r="H31" s="5"/>
      <c r="I31" s="5"/>
      <c r="J31" s="6">
        <f t="shared" ref="J31:J32" si="2">SUM(C31:G31)</f>
        <v>0</v>
      </c>
      <c r="K31" s="5">
        <f>J32</f>
        <v>0</v>
      </c>
    </row>
    <row r="32" spans="1:11" ht="27" customHeight="1" x14ac:dyDescent="0.25">
      <c r="A32" s="26"/>
      <c r="B32" s="26"/>
      <c r="C32" s="5"/>
      <c r="D32" s="5"/>
      <c r="E32" s="5"/>
      <c r="F32" s="5"/>
      <c r="G32" s="5"/>
      <c r="H32" s="5"/>
      <c r="I32" s="5"/>
      <c r="J32" s="6">
        <f t="shared" si="2"/>
        <v>0</v>
      </c>
      <c r="K32" s="5">
        <f>J31</f>
        <v>0</v>
      </c>
    </row>
    <row r="33" spans="1:23" ht="27" customHeight="1" x14ac:dyDescent="0.25"/>
    <row r="34" spans="1:23" ht="27" customHeight="1" x14ac:dyDescent="0.25"/>
    <row r="35" spans="1:23" ht="27" customHeight="1" x14ac:dyDescent="0.25"/>
    <row r="36" spans="1:23" ht="27" customHeight="1" x14ac:dyDescent="0.25"/>
    <row r="37" spans="1:23" ht="27" customHeight="1" x14ac:dyDescent="0.35">
      <c r="A37" s="25" t="s">
        <v>18</v>
      </c>
      <c r="B37" s="25"/>
      <c r="C37" s="25"/>
    </row>
    <row r="38" spans="1:23" ht="27" customHeight="1" thickBot="1" x14ac:dyDescent="0.4">
      <c r="A38" s="7"/>
      <c r="B38" s="7"/>
      <c r="C38" s="7"/>
      <c r="K38" t="s">
        <v>28</v>
      </c>
    </row>
    <row r="39" spans="1:23" ht="27" customHeight="1" thickBot="1" x14ac:dyDescent="0.3">
      <c r="A39" s="22">
        <v>1</v>
      </c>
      <c r="B39" s="23"/>
      <c r="C39" s="24"/>
      <c r="D39" s="19" t="s">
        <v>19</v>
      </c>
      <c r="E39" s="20"/>
      <c r="F39" s="9" t="s">
        <v>20</v>
      </c>
      <c r="G39" s="20" t="s">
        <v>19</v>
      </c>
      <c r="H39" s="20"/>
      <c r="K39" s="1"/>
      <c r="L39" s="1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27" customHeight="1" x14ac:dyDescent="0.25">
      <c r="A40" s="22"/>
      <c r="D40" s="4" t="s">
        <v>10</v>
      </c>
      <c r="E40" s="4" t="s">
        <v>11</v>
      </c>
      <c r="F40" s="1" t="s">
        <v>20</v>
      </c>
      <c r="G40" s="4" t="s">
        <v>21</v>
      </c>
      <c r="H40" s="4" t="s">
        <v>22</v>
      </c>
      <c r="I40" s="1"/>
      <c r="J40" s="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27" customHeight="1" x14ac:dyDescent="0.25">
      <c r="A41" s="22"/>
      <c r="B41" s="21" t="s">
        <v>23</v>
      </c>
      <c r="C41" s="21"/>
      <c r="D41" s="11"/>
      <c r="E41" s="11"/>
      <c r="F41" s="12" t="e">
        <f>G41/H41</f>
        <v>#DIV/0!</v>
      </c>
      <c r="G41" s="11"/>
      <c r="H41" s="11"/>
      <c r="I41" s="13"/>
      <c r="J41" s="1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27" customHeight="1" x14ac:dyDescent="0.25">
      <c r="A42" s="22"/>
      <c r="B42" s="21" t="s">
        <v>24</v>
      </c>
      <c r="C42" s="21"/>
      <c r="D42" s="11"/>
      <c r="E42" s="11"/>
      <c r="F42" s="12" t="e">
        <f>G42/H42</f>
        <v>#DIV/0!</v>
      </c>
      <c r="G42" s="11"/>
      <c r="H42" s="11"/>
      <c r="I42" s="14"/>
      <c r="J42" s="15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27" customHeight="1" x14ac:dyDescent="0.25">
      <c r="A43" s="22"/>
      <c r="B43" s="21" t="s">
        <v>14</v>
      </c>
      <c r="C43" s="21"/>
      <c r="D43" s="11"/>
      <c r="E43" s="11"/>
      <c r="F43" s="12" t="e">
        <f>G43/H43</f>
        <v>#DIV/0!</v>
      </c>
      <c r="G43" s="11"/>
      <c r="H43" s="11"/>
      <c r="I43" s="14"/>
      <c r="J43" s="15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27" customHeight="1" x14ac:dyDescent="0.25">
      <c r="A44" s="16"/>
      <c r="B44" s="18" t="s">
        <v>25</v>
      </c>
      <c r="C44" s="18"/>
      <c r="D44" s="11">
        <f>SUM(D41:D43)</f>
        <v>0</v>
      </c>
      <c r="E44" s="11">
        <f>SUM(E41:E43)</f>
        <v>0</v>
      </c>
      <c r="F44" s="12" t="e">
        <f>G44/H44</f>
        <v>#DIV/0!</v>
      </c>
      <c r="G44" s="11">
        <f>SUM(G41:G43)</f>
        <v>0</v>
      </c>
      <c r="H44" s="11">
        <f>SUM(H41:H43)</f>
        <v>0</v>
      </c>
      <c r="I44" s="14"/>
      <c r="J44" s="15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27" customHeight="1" thickBot="1" x14ac:dyDescent="0.3">
      <c r="A45" s="17"/>
    </row>
    <row r="46" spans="1:23" ht="27" customHeight="1" thickBot="1" x14ac:dyDescent="0.3">
      <c r="A46" s="22">
        <v>2</v>
      </c>
      <c r="B46" s="23"/>
      <c r="C46" s="24"/>
      <c r="D46" s="19" t="s">
        <v>19</v>
      </c>
      <c r="E46" s="20"/>
      <c r="F46" s="9" t="s">
        <v>20</v>
      </c>
      <c r="G46" s="20" t="s">
        <v>19</v>
      </c>
      <c r="H46" s="20"/>
      <c r="K46" s="1"/>
      <c r="L46" s="1"/>
    </row>
    <row r="47" spans="1:23" ht="27" customHeight="1" x14ac:dyDescent="0.25">
      <c r="A47" s="22"/>
      <c r="D47" s="4" t="s">
        <v>10</v>
      </c>
      <c r="E47" s="4" t="s">
        <v>11</v>
      </c>
      <c r="F47" s="1" t="s">
        <v>20</v>
      </c>
      <c r="G47" s="4" t="s">
        <v>21</v>
      </c>
      <c r="H47" s="4" t="s">
        <v>22</v>
      </c>
      <c r="I47" s="1"/>
      <c r="J47" s="1"/>
    </row>
    <row r="48" spans="1:23" ht="27" customHeight="1" x14ac:dyDescent="0.25">
      <c r="A48" s="22"/>
      <c r="B48" s="21" t="s">
        <v>23</v>
      </c>
      <c r="C48" s="21"/>
      <c r="D48" s="11"/>
      <c r="E48" s="11"/>
      <c r="F48" s="12" t="e">
        <f>G48/H48</f>
        <v>#DIV/0!</v>
      </c>
      <c r="G48" s="11"/>
      <c r="H48" s="11"/>
      <c r="I48" s="13"/>
      <c r="J48" s="1"/>
    </row>
    <row r="49" spans="1:21" ht="27" customHeight="1" x14ac:dyDescent="0.25">
      <c r="A49" s="22"/>
      <c r="B49" s="21" t="s">
        <v>24</v>
      </c>
      <c r="C49" s="21"/>
      <c r="D49" s="11"/>
      <c r="E49" s="11"/>
      <c r="F49" s="12" t="e">
        <f>G49/H49</f>
        <v>#DIV/0!</v>
      </c>
      <c r="G49" s="11"/>
      <c r="H49" s="11"/>
      <c r="I49" s="14"/>
      <c r="J49" s="15"/>
    </row>
    <row r="50" spans="1:21" ht="27" customHeight="1" x14ac:dyDescent="0.25">
      <c r="A50" s="22"/>
      <c r="B50" s="21" t="s">
        <v>14</v>
      </c>
      <c r="C50" s="21"/>
      <c r="D50" s="11"/>
      <c r="E50" s="11"/>
      <c r="F50" s="12" t="e">
        <f>G50/H50</f>
        <v>#DIV/0!</v>
      </c>
      <c r="G50" s="11"/>
      <c r="H50" s="11"/>
      <c r="I50" s="14"/>
      <c r="J50" s="15"/>
    </row>
    <row r="51" spans="1:21" ht="27" customHeight="1" x14ac:dyDescent="0.25">
      <c r="A51" s="16"/>
      <c r="B51" s="18" t="s">
        <v>25</v>
      </c>
      <c r="C51" s="18"/>
      <c r="D51" s="11">
        <f>SUM(D48:D50)</f>
        <v>0</v>
      </c>
      <c r="E51" s="11">
        <f>SUM(E48:E50)</f>
        <v>0</v>
      </c>
      <c r="F51" s="12" t="e">
        <f>G51/H51</f>
        <v>#DIV/0!</v>
      </c>
      <c r="G51" s="11">
        <f>SUM(G48:G50)</f>
        <v>0</v>
      </c>
      <c r="H51" s="11">
        <f>SUM(H48:H50)</f>
        <v>0</v>
      </c>
      <c r="I51" s="14"/>
      <c r="J51" s="15"/>
    </row>
    <row r="52" spans="1:21" ht="27" customHeight="1" thickBot="1" x14ac:dyDescent="0.3">
      <c r="I52" s="14"/>
      <c r="J52" s="15"/>
    </row>
    <row r="53" spans="1:21" ht="27" customHeight="1" thickBot="1" x14ac:dyDescent="0.3">
      <c r="A53" s="22">
        <v>3</v>
      </c>
      <c r="B53" s="23"/>
      <c r="C53" s="24"/>
      <c r="D53" s="19" t="s">
        <v>19</v>
      </c>
      <c r="E53" s="20"/>
      <c r="F53" s="9" t="s">
        <v>20</v>
      </c>
      <c r="G53" s="20" t="s">
        <v>19</v>
      </c>
      <c r="H53" s="20"/>
      <c r="I53" s="14"/>
      <c r="J53" s="15"/>
      <c r="K53" s="1"/>
      <c r="L53" s="1"/>
      <c r="N53" s="22">
        <v>3</v>
      </c>
      <c r="O53" s="23"/>
      <c r="P53" s="24"/>
      <c r="Q53" s="19" t="s">
        <v>19</v>
      </c>
      <c r="R53" s="20"/>
      <c r="S53" s="9" t="s">
        <v>20</v>
      </c>
      <c r="T53" s="20" t="s">
        <v>19</v>
      </c>
      <c r="U53" s="20"/>
    </row>
    <row r="54" spans="1:21" ht="27" customHeight="1" x14ac:dyDescent="0.25">
      <c r="A54" s="22"/>
      <c r="D54" s="4" t="s">
        <v>10</v>
      </c>
      <c r="E54" s="4" t="s">
        <v>11</v>
      </c>
      <c r="F54" s="1" t="s">
        <v>20</v>
      </c>
      <c r="G54" s="4" t="s">
        <v>21</v>
      </c>
      <c r="H54" s="4" t="s">
        <v>22</v>
      </c>
      <c r="I54" s="1"/>
      <c r="J54" s="1"/>
      <c r="L54" s="16"/>
      <c r="N54" s="22"/>
      <c r="Q54" s="4" t="s">
        <v>10</v>
      </c>
      <c r="R54" s="4" t="s">
        <v>11</v>
      </c>
      <c r="S54" s="1" t="s">
        <v>20</v>
      </c>
      <c r="T54" s="4" t="s">
        <v>21</v>
      </c>
      <c r="U54" s="4" t="s">
        <v>22</v>
      </c>
    </row>
    <row r="55" spans="1:21" ht="27" customHeight="1" x14ac:dyDescent="0.25">
      <c r="A55" s="22"/>
      <c r="B55" s="21" t="s">
        <v>23</v>
      </c>
      <c r="C55" s="21"/>
      <c r="D55" s="11"/>
      <c r="E55" s="11"/>
      <c r="F55" s="12" t="e">
        <f>G55/H55</f>
        <v>#DIV/0!</v>
      </c>
      <c r="G55" s="11"/>
      <c r="H55" s="11"/>
      <c r="I55" s="14"/>
      <c r="J55" s="15"/>
      <c r="L55" s="16"/>
      <c r="N55" s="22"/>
      <c r="O55" s="21" t="s">
        <v>23</v>
      </c>
      <c r="P55" s="21"/>
      <c r="Q55" s="11">
        <v>4</v>
      </c>
      <c r="R55" s="11">
        <v>7</v>
      </c>
      <c r="S55" s="12" t="e">
        <f>T55/U55</f>
        <v>#DIV/0!</v>
      </c>
      <c r="T55" s="11"/>
      <c r="U55" s="11"/>
    </row>
    <row r="56" spans="1:21" ht="27" customHeight="1" x14ac:dyDescent="0.25">
      <c r="A56" s="22"/>
      <c r="B56" s="21" t="s">
        <v>24</v>
      </c>
      <c r="C56" s="21"/>
      <c r="D56" s="11"/>
      <c r="E56" s="11"/>
      <c r="F56" s="12" t="e">
        <f>G56/H56</f>
        <v>#DIV/0!</v>
      </c>
      <c r="G56" s="11"/>
      <c r="H56" s="11"/>
      <c r="I56" s="14"/>
      <c r="J56" s="15"/>
      <c r="L56" s="16"/>
      <c r="N56" s="22"/>
      <c r="O56" s="21" t="s">
        <v>24</v>
      </c>
      <c r="P56" s="21"/>
      <c r="Q56" s="11">
        <v>0</v>
      </c>
      <c r="R56" s="11">
        <v>1</v>
      </c>
      <c r="S56" s="12" t="e">
        <f>T56/U56</f>
        <v>#DIV/0!</v>
      </c>
      <c r="T56" s="11"/>
      <c r="U56" s="11"/>
    </row>
    <row r="57" spans="1:21" ht="27" customHeight="1" x14ac:dyDescent="0.25">
      <c r="A57" s="16"/>
      <c r="B57" s="21" t="s">
        <v>26</v>
      </c>
      <c r="C57" s="21"/>
      <c r="D57" s="11"/>
      <c r="E57" s="11"/>
      <c r="F57" s="12" t="e">
        <f>G57/H57</f>
        <v>#DIV/0!</v>
      </c>
      <c r="G57" s="11"/>
      <c r="H57" s="11"/>
      <c r="I57" s="14"/>
      <c r="J57" s="15"/>
      <c r="L57" s="16"/>
      <c r="N57" s="22"/>
      <c r="O57" s="21" t="s">
        <v>26</v>
      </c>
      <c r="P57" s="21"/>
      <c r="Q57" s="11">
        <v>0</v>
      </c>
      <c r="R57" s="11">
        <v>0</v>
      </c>
      <c r="S57" s="12" t="e">
        <f>T57/U57</f>
        <v>#DIV/0!</v>
      </c>
      <c r="T57" s="11"/>
      <c r="U57" s="11"/>
    </row>
    <row r="58" spans="1:21" ht="27" customHeight="1" x14ac:dyDescent="0.25">
      <c r="A58" s="16"/>
      <c r="B58" s="18" t="s">
        <v>25</v>
      </c>
      <c r="C58" s="18"/>
      <c r="D58" s="11">
        <f>SUM(D55:D57)</f>
        <v>0</v>
      </c>
      <c r="E58" s="11">
        <f>SUM(E55:E57)</f>
        <v>0</v>
      </c>
      <c r="F58" s="12" t="e">
        <f>G58/H58</f>
        <v>#DIV/0!</v>
      </c>
      <c r="G58" s="11">
        <f>SUM(G55:G57)</f>
        <v>0</v>
      </c>
      <c r="H58" s="11">
        <f>SUM(H55:H57)</f>
        <v>0</v>
      </c>
      <c r="I58" s="14"/>
      <c r="J58" s="15"/>
      <c r="L58" s="16"/>
      <c r="M58" s="1"/>
      <c r="N58" s="1"/>
      <c r="O58" s="18" t="s">
        <v>25</v>
      </c>
      <c r="P58" s="18"/>
      <c r="Q58" s="11">
        <f>SUM(Q55:Q57)</f>
        <v>4</v>
      </c>
      <c r="R58" s="11">
        <f>SUM(R55:R57)</f>
        <v>8</v>
      </c>
      <c r="S58" s="12" t="e">
        <f>T58/U58</f>
        <v>#DIV/0!</v>
      </c>
      <c r="T58" s="11">
        <f>SUM(T55:T57)</f>
        <v>0</v>
      </c>
      <c r="U58" s="11">
        <f>SUM(U55:U57)</f>
        <v>0</v>
      </c>
    </row>
    <row r="59" spans="1:21" ht="27" customHeight="1" thickBot="1" x14ac:dyDescent="0.3"/>
    <row r="60" spans="1:21" ht="27" customHeight="1" thickBot="1" x14ac:dyDescent="0.3">
      <c r="A60" s="22">
        <v>5</v>
      </c>
      <c r="B60" s="23"/>
      <c r="C60" s="24"/>
      <c r="D60" s="19" t="s">
        <v>19</v>
      </c>
      <c r="E60" s="20"/>
      <c r="F60" s="9" t="s">
        <v>20</v>
      </c>
      <c r="G60" s="20" t="s">
        <v>19</v>
      </c>
      <c r="H60" s="20"/>
      <c r="K60" s="1"/>
      <c r="L60" s="1"/>
      <c r="N60" s="22">
        <v>6</v>
      </c>
      <c r="O60" s="23"/>
      <c r="P60" s="24"/>
      <c r="Q60" s="19" t="s">
        <v>19</v>
      </c>
      <c r="R60" s="20"/>
      <c r="S60" s="9" t="s">
        <v>20</v>
      </c>
      <c r="T60" s="20" t="s">
        <v>19</v>
      </c>
      <c r="U60" s="20"/>
    </row>
    <row r="61" spans="1:21" ht="27" customHeight="1" x14ac:dyDescent="0.25">
      <c r="A61" s="22"/>
      <c r="D61" s="4" t="s">
        <v>10</v>
      </c>
      <c r="E61" s="4" t="s">
        <v>11</v>
      </c>
      <c r="F61" s="1" t="s">
        <v>20</v>
      </c>
      <c r="G61" s="4" t="s">
        <v>21</v>
      </c>
      <c r="H61" s="4" t="s">
        <v>22</v>
      </c>
      <c r="L61" s="16"/>
      <c r="N61" s="22"/>
      <c r="Q61" s="4" t="s">
        <v>10</v>
      </c>
      <c r="R61" s="4" t="s">
        <v>11</v>
      </c>
      <c r="S61" s="1" t="s">
        <v>20</v>
      </c>
      <c r="T61" s="4" t="s">
        <v>21</v>
      </c>
      <c r="U61" s="4" t="s">
        <v>22</v>
      </c>
    </row>
    <row r="62" spans="1:21" ht="27" customHeight="1" x14ac:dyDescent="0.25">
      <c r="A62" s="22"/>
      <c r="B62" s="21" t="s">
        <v>23</v>
      </c>
      <c r="C62" s="21"/>
      <c r="D62" s="11"/>
      <c r="E62" s="11"/>
      <c r="F62" s="12" t="e">
        <f>G62/H62</f>
        <v>#DIV/0!</v>
      </c>
      <c r="G62" s="11"/>
      <c r="H62" s="11"/>
      <c r="I62" s="14"/>
      <c r="J62" s="15"/>
      <c r="L62" s="16"/>
      <c r="N62" s="22"/>
      <c r="O62" s="21" t="s">
        <v>23</v>
      </c>
      <c r="P62" s="21"/>
      <c r="Q62" s="11">
        <v>2</v>
      </c>
      <c r="R62" s="11">
        <v>8</v>
      </c>
      <c r="S62" s="12" t="e">
        <f>T62/U62</f>
        <v>#DIV/0!</v>
      </c>
      <c r="T62" s="11"/>
      <c r="U62" s="11"/>
    </row>
    <row r="63" spans="1:21" ht="27" customHeight="1" x14ac:dyDescent="0.25">
      <c r="A63" s="22"/>
      <c r="B63" s="21" t="s">
        <v>26</v>
      </c>
      <c r="C63" s="21"/>
      <c r="D63" s="11"/>
      <c r="E63" s="11"/>
      <c r="F63" s="12" t="e">
        <f>G63/H63</f>
        <v>#DIV/0!</v>
      </c>
      <c r="G63" s="11"/>
      <c r="H63" s="11"/>
      <c r="I63" s="14"/>
      <c r="J63" s="15"/>
      <c r="L63" s="16"/>
      <c r="N63" s="22"/>
      <c r="O63" s="21" t="s">
        <v>26</v>
      </c>
      <c r="P63" s="21"/>
      <c r="Q63" s="11">
        <v>0</v>
      </c>
      <c r="R63" s="11">
        <v>1</v>
      </c>
      <c r="S63" s="12" t="e">
        <f>T63/U63</f>
        <v>#DIV/0!</v>
      </c>
      <c r="T63" s="11"/>
      <c r="U63" s="11"/>
    </row>
    <row r="64" spans="1:21" ht="27" customHeight="1" x14ac:dyDescent="0.25">
      <c r="A64" s="16"/>
      <c r="B64" s="18" t="s">
        <v>25</v>
      </c>
      <c r="C64" s="18"/>
      <c r="D64" s="11">
        <f>SUM(D62:D63)</f>
        <v>0</v>
      </c>
      <c r="E64" s="11">
        <f>SUM(E62:E63)</f>
        <v>0</v>
      </c>
      <c r="F64" s="12" t="e">
        <f>G64/H64</f>
        <v>#DIV/0!</v>
      </c>
      <c r="G64" s="11">
        <f>SUM(G62:G63)</f>
        <v>0</v>
      </c>
      <c r="H64" s="11">
        <f>SUM(H62:H63)</f>
        <v>0</v>
      </c>
      <c r="I64" s="14"/>
      <c r="J64" s="15"/>
      <c r="L64" s="16"/>
      <c r="N64" s="1"/>
      <c r="O64" s="18" t="s">
        <v>25</v>
      </c>
      <c r="P64" s="18"/>
      <c r="Q64" s="11">
        <f>SUM(Q62:Q63)</f>
        <v>2</v>
      </c>
      <c r="R64" s="11">
        <f>SUM(R62:R63)</f>
        <v>9</v>
      </c>
      <c r="S64" s="12" t="e">
        <f>T64/U64</f>
        <v>#DIV/0!</v>
      </c>
      <c r="T64" s="11">
        <f>SUM(T62:T63)</f>
        <v>0</v>
      </c>
      <c r="U64" s="11">
        <f>SUM(U62:U63)</f>
        <v>0</v>
      </c>
    </row>
    <row r="65" spans="1:23" ht="27" customHeight="1" thickBot="1" x14ac:dyDescent="0.3"/>
    <row r="66" spans="1:23" ht="27" customHeight="1" thickBot="1" x14ac:dyDescent="0.3">
      <c r="A66" s="22">
        <v>7</v>
      </c>
      <c r="B66" s="23"/>
      <c r="C66" s="24"/>
      <c r="D66" s="19" t="s">
        <v>19</v>
      </c>
      <c r="E66" s="20"/>
      <c r="F66" s="9" t="s">
        <v>20</v>
      </c>
      <c r="G66" s="20" t="s">
        <v>19</v>
      </c>
      <c r="H66" s="20"/>
      <c r="K66" s="1"/>
      <c r="L66" s="1"/>
      <c r="N66" s="22">
        <v>8</v>
      </c>
      <c r="O66" s="23"/>
      <c r="P66" s="24"/>
      <c r="Q66" s="19" t="s">
        <v>19</v>
      </c>
      <c r="R66" s="20"/>
      <c r="S66" s="9" t="s">
        <v>20</v>
      </c>
      <c r="T66" s="20" t="s">
        <v>19</v>
      </c>
      <c r="U66" s="20"/>
    </row>
    <row r="67" spans="1:23" ht="27" customHeight="1" x14ac:dyDescent="0.25">
      <c r="A67" s="22"/>
      <c r="D67" s="4" t="s">
        <v>10</v>
      </c>
      <c r="E67" s="4" t="s">
        <v>11</v>
      </c>
      <c r="F67" s="1" t="s">
        <v>20</v>
      </c>
      <c r="G67" s="4" t="s">
        <v>21</v>
      </c>
      <c r="H67" s="4" t="s">
        <v>22</v>
      </c>
      <c r="L67" s="16"/>
      <c r="N67" s="22"/>
      <c r="Q67" s="4" t="s">
        <v>10</v>
      </c>
      <c r="R67" s="4" t="s">
        <v>11</v>
      </c>
      <c r="S67" s="1" t="s">
        <v>20</v>
      </c>
      <c r="T67" s="4" t="s">
        <v>21</v>
      </c>
      <c r="U67" s="4" t="s">
        <v>22</v>
      </c>
    </row>
    <row r="68" spans="1:23" ht="27" customHeight="1" x14ac:dyDescent="0.25">
      <c r="A68" s="22"/>
      <c r="B68" s="21" t="s">
        <v>23</v>
      </c>
      <c r="C68" s="21"/>
      <c r="D68" s="11"/>
      <c r="E68" s="11"/>
      <c r="F68" s="12" t="e">
        <f t="shared" ref="F68:F69" si="3">G68/H68</f>
        <v>#DIV/0!</v>
      </c>
      <c r="G68" s="11"/>
      <c r="H68" s="11"/>
      <c r="L68" s="16"/>
      <c r="N68" s="22"/>
      <c r="O68" s="21" t="s">
        <v>23</v>
      </c>
      <c r="P68" s="21"/>
      <c r="Q68" s="11">
        <v>0</v>
      </c>
      <c r="R68" s="11">
        <v>4</v>
      </c>
      <c r="S68" s="12" t="e">
        <f>T68/U68</f>
        <v>#DIV/0!</v>
      </c>
      <c r="T68" s="11"/>
      <c r="U68" s="11"/>
    </row>
    <row r="69" spans="1:23" ht="27" customHeight="1" x14ac:dyDescent="0.25">
      <c r="A69" s="22"/>
      <c r="B69" s="21" t="s">
        <v>26</v>
      </c>
      <c r="C69" s="21"/>
      <c r="D69" s="11"/>
      <c r="E69" s="11"/>
      <c r="F69" s="12" t="e">
        <f t="shared" si="3"/>
        <v>#DIV/0!</v>
      </c>
      <c r="G69" s="11"/>
      <c r="H69" s="11"/>
      <c r="I69" s="14"/>
      <c r="J69" s="15"/>
      <c r="L69" s="16"/>
      <c r="N69" s="22"/>
      <c r="O69" s="21" t="s">
        <v>26</v>
      </c>
      <c r="P69" s="21"/>
      <c r="Q69" s="11">
        <v>0</v>
      </c>
      <c r="R69" s="11">
        <v>0</v>
      </c>
      <c r="S69" s="12" t="e">
        <f>T69/U69</f>
        <v>#DIV/0!</v>
      </c>
      <c r="T69" s="11"/>
      <c r="U69" s="11"/>
      <c r="V69" s="15" t="s">
        <v>27</v>
      </c>
      <c r="W69" s="15"/>
    </row>
    <row r="70" spans="1:23" ht="27" customHeight="1" x14ac:dyDescent="0.25">
      <c r="B70" s="18" t="s">
        <v>25</v>
      </c>
      <c r="C70" s="18"/>
      <c r="D70" s="11">
        <f>SUM(D68:D69)</f>
        <v>0</v>
      </c>
      <c r="E70" s="11">
        <f>SUM(E68:E69)</f>
        <v>0</v>
      </c>
      <c r="F70" s="12" t="e">
        <f>G70/H70</f>
        <v>#DIV/0!</v>
      </c>
      <c r="G70" s="11">
        <f>SUM(G68:G69)</f>
        <v>0</v>
      </c>
      <c r="H70" s="11">
        <f>SUM(H68:H69)</f>
        <v>0</v>
      </c>
      <c r="I70" s="14"/>
      <c r="J70" s="15"/>
      <c r="M70" s="1"/>
      <c r="N70" s="1"/>
      <c r="O70" s="18" t="s">
        <v>25</v>
      </c>
      <c r="P70" s="18"/>
      <c r="Q70" s="11">
        <f>SUM(Q68:Q69)</f>
        <v>0</v>
      </c>
      <c r="R70" s="11">
        <f>SUM(R68:R69)</f>
        <v>4</v>
      </c>
      <c r="S70" s="12" t="e">
        <f>T70/U70</f>
        <v>#DIV/0!</v>
      </c>
      <c r="T70" s="11">
        <f>SUM(T68:T69)</f>
        <v>0</v>
      </c>
      <c r="U70" s="11">
        <f>SUM(U68:U69)</f>
        <v>0</v>
      </c>
      <c r="V70" s="15"/>
      <c r="W70" s="15"/>
    </row>
    <row r="71" spans="1:23" ht="27" customHeight="1" x14ac:dyDescent="0.25"/>
  </sheetData>
  <mergeCells count="88">
    <mergeCell ref="A1:W1"/>
    <mergeCell ref="A2:W2"/>
    <mergeCell ref="A3:W3"/>
    <mergeCell ref="C5:K5"/>
    <mergeCell ref="A7:B7"/>
    <mergeCell ref="O7:W7"/>
    <mergeCell ref="A8:B8"/>
    <mergeCell ref="A9:B9"/>
    <mergeCell ref="M9:N9"/>
    <mergeCell ref="M10:N10"/>
    <mergeCell ref="A11:B11"/>
    <mergeCell ref="M11:N11"/>
    <mergeCell ref="A12:B12"/>
    <mergeCell ref="A13:B13"/>
    <mergeCell ref="C16:K16"/>
    <mergeCell ref="O16:W16"/>
    <mergeCell ref="A18:B18"/>
    <mergeCell ref="A19:B19"/>
    <mergeCell ref="A20:B20"/>
    <mergeCell ref="C22:K22"/>
    <mergeCell ref="A24:B24"/>
    <mergeCell ref="A25:B25"/>
    <mergeCell ref="A26:B26"/>
    <mergeCell ref="C28:K28"/>
    <mergeCell ref="A30:B30"/>
    <mergeCell ref="A31:B31"/>
    <mergeCell ref="A32:B32"/>
    <mergeCell ref="A37:C37"/>
    <mergeCell ref="A39:A43"/>
    <mergeCell ref="B39:C39"/>
    <mergeCell ref="D39:E39"/>
    <mergeCell ref="G39:H39"/>
    <mergeCell ref="B41:C41"/>
    <mergeCell ref="B42:C42"/>
    <mergeCell ref="B43:C43"/>
    <mergeCell ref="B44:C44"/>
    <mergeCell ref="A46:A50"/>
    <mergeCell ref="B46:C46"/>
    <mergeCell ref="D46:E46"/>
    <mergeCell ref="G46:H46"/>
    <mergeCell ref="B48:C48"/>
    <mergeCell ref="B49:C49"/>
    <mergeCell ref="B50:C50"/>
    <mergeCell ref="B51:C51"/>
    <mergeCell ref="A53:A56"/>
    <mergeCell ref="B53:C53"/>
    <mergeCell ref="D53:E53"/>
    <mergeCell ref="G53:H53"/>
    <mergeCell ref="N53:N57"/>
    <mergeCell ref="O53:P53"/>
    <mergeCell ref="Q53:R53"/>
    <mergeCell ref="T53:U53"/>
    <mergeCell ref="B55:C55"/>
    <mergeCell ref="O55:P55"/>
    <mergeCell ref="B56:C56"/>
    <mergeCell ref="O56:P56"/>
    <mergeCell ref="B57:C57"/>
    <mergeCell ref="O57:P57"/>
    <mergeCell ref="B58:C58"/>
    <mergeCell ref="O58:P58"/>
    <mergeCell ref="A60:A63"/>
    <mergeCell ref="B60:C60"/>
    <mergeCell ref="D60:E60"/>
    <mergeCell ref="G60:H60"/>
    <mergeCell ref="N60:N63"/>
    <mergeCell ref="O60:P60"/>
    <mergeCell ref="Q60:R60"/>
    <mergeCell ref="T60:U60"/>
    <mergeCell ref="B62:C62"/>
    <mergeCell ref="O62:P62"/>
    <mergeCell ref="B63:C63"/>
    <mergeCell ref="O63:P63"/>
    <mergeCell ref="B64:C64"/>
    <mergeCell ref="O64:P64"/>
    <mergeCell ref="A66:A69"/>
    <mergeCell ref="B66:C66"/>
    <mergeCell ref="D66:E66"/>
    <mergeCell ref="G66:H66"/>
    <mergeCell ref="N66:N69"/>
    <mergeCell ref="O66:P66"/>
    <mergeCell ref="B70:C70"/>
    <mergeCell ref="O70:P70"/>
    <mergeCell ref="Q66:R66"/>
    <mergeCell ref="T66:U66"/>
    <mergeCell ref="B68:C68"/>
    <mergeCell ref="O68:P68"/>
    <mergeCell ref="B69:C69"/>
    <mergeCell ref="O69:P69"/>
  </mergeCells>
  <conditionalFormatting sqref="D70:J70 D68:E69 G69:J69 G68:H69">
    <cfRule type="containsErrors" dxfId="7" priority="8">
      <formula>ISERROR(D68)</formula>
    </cfRule>
  </conditionalFormatting>
  <conditionalFormatting sqref="D41:J44">
    <cfRule type="containsErrors" dxfId="6" priority="5">
      <formula>ISERROR(D41)</formula>
    </cfRule>
  </conditionalFormatting>
  <conditionalFormatting sqref="D48:J51 I52:J53">
    <cfRule type="containsErrors" dxfId="5" priority="6">
      <formula>ISERROR(D48)</formula>
    </cfRule>
  </conditionalFormatting>
  <conditionalFormatting sqref="D55:J58">
    <cfRule type="containsErrors" dxfId="4" priority="3">
      <formula>ISERROR(D55)</formula>
    </cfRule>
  </conditionalFormatting>
  <conditionalFormatting sqref="D62:J64 Q62:U64">
    <cfRule type="containsErrors" dxfId="3" priority="9">
      <formula>ISERROR(D62)</formula>
    </cfRule>
  </conditionalFormatting>
  <conditionalFormatting sqref="Q55:U58">
    <cfRule type="containsErrors" dxfId="2" priority="2">
      <formula>ISERROR(Q55)</formula>
    </cfRule>
  </conditionalFormatting>
  <conditionalFormatting sqref="Q68:U70 Q69:W70">
    <cfRule type="containsErrors" dxfId="1" priority="7">
      <formula>ISERROR(Q68)</formula>
    </cfRule>
  </conditionalFormatting>
  <conditionalFormatting sqref="F68:F69">
    <cfRule type="containsErrors" dxfId="0" priority="1">
      <formula>ISERROR(F68)</formula>
    </cfRule>
  </conditionalFormatting>
  <pageMargins left="0.31527777777777799" right="0.31527777777777799" top="0.391666666666667" bottom="0.31527777777777799" header="0.511811023622047" footer="0.511811023622047"/>
  <pageSetup paperSize="9" scale="61" fitToHeight="2" orientation="landscape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Phase 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billard lingosheim</dc:creator>
  <dc:description/>
  <cp:lastModifiedBy>Utilisateur Windows</cp:lastModifiedBy>
  <cp:revision>39</cp:revision>
  <cp:lastPrinted>2024-05-26T10:32:21Z</cp:lastPrinted>
  <dcterms:created xsi:type="dcterms:W3CDTF">2006-09-16T00:00:00Z</dcterms:created>
  <dcterms:modified xsi:type="dcterms:W3CDTF">2025-04-23T17:00:29Z</dcterms:modified>
  <dc:language>fr-FR</dc:language>
</cp:coreProperties>
</file>