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1730"/>
  </bookViews>
  <sheets>
    <sheet name="Feuille de rencontre" sheetId="1" r:id="rId1"/>
    <sheet name="Feuil1"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9" i="1" l="1"/>
  <c r="G26" i="1"/>
  <c r="M23" i="1"/>
  <c r="M21" i="1"/>
  <c r="N19" i="1"/>
  <c r="M26" i="1" l="1"/>
  <c r="N21" i="1" l="1"/>
  <c r="Q23" i="1"/>
  <c r="J23" i="1"/>
  <c r="P19" i="1"/>
  <c r="V25" i="1"/>
  <c r="V23" i="1"/>
  <c r="V21" i="1"/>
  <c r="N23" i="1"/>
  <c r="T25" i="1"/>
  <c r="T23" i="1"/>
  <c r="T21" i="1"/>
  <c r="O21" i="1" l="1"/>
  <c r="N26" i="1"/>
  <c r="O26" i="1" s="1"/>
  <c r="I19" i="1"/>
  <c r="H19" i="1"/>
  <c r="U25" i="1"/>
  <c r="S25" i="1"/>
  <c r="O23" i="1"/>
  <c r="H23" i="1"/>
  <c r="C23" i="1"/>
  <c r="U23" i="1"/>
  <c r="S23" i="1"/>
  <c r="Q21" i="1"/>
  <c r="J21" i="1"/>
  <c r="H21" i="1"/>
  <c r="C21" i="1"/>
  <c r="U21" i="1"/>
  <c r="S21" i="1"/>
  <c r="Q19" i="1"/>
  <c r="O19" i="1"/>
  <c r="J19" i="1"/>
  <c r="P21" i="1" l="1"/>
  <c r="I21" i="1"/>
  <c r="I23" i="1"/>
  <c r="P23" i="1"/>
  <c r="J26" i="1"/>
  <c r="V27" i="1"/>
  <c r="T27" i="1"/>
  <c r="U27" i="1"/>
  <c r="S27" i="1"/>
  <c r="F26" i="1" s="1"/>
  <c r="H26" i="1" s="1"/>
  <c r="Q26" i="1"/>
  <c r="P26" i="1" l="1"/>
  <c r="I26" i="1"/>
  <c r="G28" i="1"/>
  <c r="N28" i="1"/>
</calcChain>
</file>

<file path=xl/comments1.xml><?xml version="1.0" encoding="utf-8"?>
<comments xmlns="http://schemas.openxmlformats.org/spreadsheetml/2006/main">
  <authors>
    <author/>
  </authors>
  <commentList>
    <comment ref="B18" authorId="0" shapeId="0">
      <text>
        <r>
          <rPr>
            <b/>
            <sz val="8"/>
            <color indexed="8"/>
            <rFont val="Times New Roman"/>
            <family val="1"/>
          </rPr>
          <t xml:space="preserve">INDIQUER LE FORMAT DU BILLARD A L'AIDE DU MENU DEROULANT
</t>
        </r>
      </text>
    </comment>
    <comment ref="C26" authorId="0" shapeId="0">
      <text>
        <r>
          <rPr>
            <b/>
            <sz val="8"/>
            <color indexed="8"/>
            <rFont val="Times New Roman"/>
            <family val="1"/>
          </rPr>
          <t>INDIQUER LE FORMAT DU BILLARD POUR LA MOYENNE D'EQUIPE</t>
        </r>
      </text>
    </comment>
  </commentList>
</comments>
</file>

<file path=xl/sharedStrings.xml><?xml version="1.0" encoding="utf-8"?>
<sst xmlns="http://schemas.openxmlformats.org/spreadsheetml/2006/main" count="101" uniqueCount="67">
  <si>
    <t>FEUILLE DE RENCONTRE</t>
  </si>
  <si>
    <t>35 pts
50 rep.</t>
  </si>
  <si>
    <t>30 pts
50 rep.</t>
  </si>
  <si>
    <t>25 pts</t>
  </si>
  <si>
    <t>20 pts
50 rep.</t>
  </si>
  <si>
    <t>15 pts
50 rep.</t>
  </si>
  <si>
    <t>15 pts</t>
  </si>
  <si>
    <t>Date de la rencontre :</t>
  </si>
  <si>
    <t>CLUB RECEVANT :</t>
  </si>
  <si>
    <t>CLUB VISITEUR :</t>
  </si>
  <si>
    <t>Match</t>
  </si>
  <si>
    <t xml:space="preserve">Format </t>
  </si>
  <si>
    <t>NOMS Prénoms</t>
  </si>
  <si>
    <t>Moy.</t>
  </si>
  <si>
    <t>P.M.</t>
  </si>
  <si>
    <t>Alsace</t>
  </si>
  <si>
    <t>Catégorie</t>
  </si>
  <si>
    <t>Finale de District</t>
  </si>
  <si>
    <t>Ardennes &amp; Marne</t>
  </si>
  <si>
    <t>Barrage de Ligue</t>
  </si>
  <si>
    <t>Aube</t>
  </si>
  <si>
    <t>Finale de Ligue</t>
  </si>
  <si>
    <t>Meurthe &amp; Moselle</t>
  </si>
  <si>
    <t>N1</t>
  </si>
  <si>
    <t>Meuse &amp; Triangle</t>
  </si>
  <si>
    <t>FORMAT</t>
  </si>
  <si>
    <t>Moselle</t>
  </si>
  <si>
    <t>Vosges</t>
  </si>
  <si>
    <t>R1</t>
  </si>
  <si>
    <t>RESULTAT EQUIPE</t>
  </si>
  <si>
    <t>POINT DE RENCONTRE :</t>
  </si>
  <si>
    <t>OBSERVATIONS :</t>
  </si>
  <si>
    <t>CHAMPIONNAT 5 QUILLES</t>
  </si>
  <si>
    <t>GRAND EST</t>
  </si>
  <si>
    <t>REGION</t>
  </si>
  <si>
    <t>Points à faire</t>
  </si>
  <si>
    <t>Pts Fait</t>
  </si>
  <si>
    <t>Pts Subit</t>
  </si>
  <si>
    <t>% Pts</t>
  </si>
  <si>
    <t>Signature du capitaine de l'équipe :</t>
  </si>
  <si>
    <t>Championnat de FRANCE D2</t>
  </si>
  <si>
    <t>EQUIPE LIGUE GEST</t>
  </si>
  <si>
    <t>Qualification France</t>
  </si>
  <si>
    <t>SIMPLE</t>
  </si>
  <si>
    <t>DOUBLE</t>
  </si>
  <si>
    <t>RELAIS</t>
  </si>
  <si>
    <t>Liste des joueurs:</t>
  </si>
  <si>
    <t>J1</t>
  </si>
  <si>
    <t>J2</t>
  </si>
  <si>
    <t>J3</t>
  </si>
  <si>
    <t>N° licence</t>
  </si>
  <si>
    <t>Eliminatoire GEST</t>
  </si>
  <si>
    <t>EPREUVE</t>
  </si>
  <si>
    <t>Epernay billard club</t>
  </si>
  <si>
    <t>BC 33 Lingolsheim</t>
  </si>
  <si>
    <t>LEBOEUF Sylvain</t>
  </si>
  <si>
    <t>011803Z</t>
  </si>
  <si>
    <t>LHEUREUX François</t>
  </si>
  <si>
    <t>111713R</t>
  </si>
  <si>
    <t>BLERON Luc</t>
  </si>
  <si>
    <t>012133R</t>
  </si>
  <si>
    <t>ZILLIG Pierre</t>
  </si>
  <si>
    <t>010363P</t>
  </si>
  <si>
    <t>HUGEL Fernand</t>
  </si>
  <si>
    <t>142280I</t>
  </si>
  <si>
    <t>Jean-Marc ANTONIACOMI</t>
  </si>
  <si>
    <t>173463X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</si>
</sst>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F"/>
  </numFmts>
  <fonts count="19"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b/>
      <sz val="14"/>
      <name val="Times New Roman"/>
      <family val="1"/>
    </font>
    <font>
      <b/>
      <sz val="18"/>
      <name val="Times New Roman"/>
      <family val="1"/>
    </font>
    <font>
      <b/>
      <sz val="18"/>
      <color rgb="FF0070C0"/>
      <name val="Times New Roman"/>
      <family val="1"/>
    </font>
    <font>
      <sz val="10"/>
      <name val="Arial"/>
      <family val="2"/>
    </font>
    <font>
      <b/>
      <sz val="12"/>
      <name val="Times New Roman"/>
      <family val="1"/>
    </font>
    <font>
      <sz val="12"/>
      <name val="Times New Roman"/>
      <family val="1"/>
    </font>
    <font>
      <b/>
      <sz val="14"/>
      <color rgb="FFFF0000"/>
      <name val="Times New Roman"/>
      <family val="1"/>
    </font>
    <font>
      <sz val="16"/>
      <color theme="1"/>
      <name val="Times New Roman"/>
      <family val="1"/>
    </font>
    <font>
      <b/>
      <sz val="14"/>
      <color theme="1"/>
      <name val="Times New Roman"/>
      <family val="1"/>
    </font>
    <font>
      <b/>
      <sz val="18"/>
      <color rgb="FFFF0000"/>
      <name val="Times New Roman"/>
      <family val="1"/>
    </font>
    <font>
      <sz val="14"/>
      <name val="Times New Roman"/>
      <family val="1"/>
    </font>
    <font>
      <b/>
      <sz val="8"/>
      <color indexed="8"/>
      <name val="Times New Roman"/>
      <family val="1"/>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7"/>
        <bgColor indexed="41"/>
      </patternFill>
    </fill>
    <fill>
      <patternFill patternType="solid">
        <fgColor theme="0" tint="-0.14999847407452621"/>
        <bgColor indexed="24"/>
      </patternFill>
    </fill>
    <fill>
      <patternFill patternType="solid">
        <fgColor theme="7" tint="0.79998168889431442"/>
        <bgColor indexed="64"/>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right/>
      <top/>
      <bottom style="medium">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1" fillId="6" borderId="8" xfId="0" applyFont="1" applyFill="1" applyBorder="1" applyAlignment="1" applyProtection="1">
      <alignment horizontal="center" vertical="center"/>
      <protection hidden="1"/>
    </xf>
    <xf numFmtId="0" fontId="11" fillId="6" borderId="9"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wrapText="1"/>
      <protection hidden="1"/>
    </xf>
    <xf numFmtId="2" fontId="2" fillId="0" borderId="4" xfId="0" applyNumberFormat="1" applyFont="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0" fontId="2" fillId="0" borderId="4" xfId="0" applyFont="1" applyBorder="1" applyAlignment="1" applyProtection="1">
      <alignment vertical="center"/>
      <protection hidden="1"/>
    </xf>
    <xf numFmtId="0" fontId="2" fillId="0" borderId="14" xfId="0" applyFont="1" applyBorder="1" applyAlignment="1" applyProtection="1">
      <alignment horizontal="center" vertical="center"/>
      <protection hidden="1"/>
    </xf>
    <xf numFmtId="165" fontId="2" fillId="0" borderId="4" xfId="0" applyNumberFormat="1" applyFont="1" applyBorder="1" applyAlignment="1" applyProtection="1">
      <alignment horizontal="center" vertical="center"/>
      <protection hidden="1"/>
    </xf>
    <xf numFmtId="165" fontId="2" fillId="0" borderId="0" xfId="0" applyNumberFormat="1" applyFont="1" applyAlignment="1" applyProtection="1">
      <alignment horizontal="right" vertical="center"/>
      <protection hidden="1"/>
    </xf>
    <xf numFmtId="166" fontId="10" fillId="5" borderId="4" xfId="0" applyNumberFormat="1" applyFont="1" applyFill="1" applyBorder="1" applyAlignment="1" applyProtection="1">
      <alignment horizontal="center" vertical="center"/>
      <protection hidden="1"/>
    </xf>
    <xf numFmtId="166" fontId="10" fillId="5" borderId="0" xfId="0" applyNumberFormat="1" applyFont="1" applyFill="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164" fontId="7" fillId="6" borderId="9" xfId="0" applyNumberFormat="1" applyFont="1" applyFill="1" applyBorder="1" applyAlignment="1" applyProtection="1">
      <alignment horizontal="center" vertical="center"/>
      <protection hidden="1"/>
    </xf>
    <xf numFmtId="0" fontId="13" fillId="6" borderId="11" xfId="0" applyFont="1" applyFill="1" applyBorder="1" applyAlignment="1" applyProtection="1">
      <alignment horizontal="center" vertical="center"/>
      <protection hidden="1"/>
    </xf>
    <xf numFmtId="0" fontId="13" fillId="6" borderId="7"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1" fillId="6" borderId="10" xfId="0" applyFont="1" applyFill="1" applyBorder="1" applyAlignment="1" applyProtection="1">
      <alignment horizontal="center" vertical="center" wrapText="1"/>
      <protection hidden="1"/>
    </xf>
    <xf numFmtId="10" fontId="7" fillId="6" borderId="9"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40" xfId="0" applyFont="1" applyFill="1" applyBorder="1" applyAlignment="1" applyProtection="1">
      <alignment horizontal="center" vertical="center"/>
      <protection hidden="1"/>
    </xf>
    <xf numFmtId="0" fontId="12" fillId="0" borderId="42" xfId="0" applyFont="1" applyFill="1" applyBorder="1" applyAlignment="1" applyProtection="1">
      <alignment horizontal="center" vertical="center"/>
      <protection hidden="1"/>
    </xf>
    <xf numFmtId="0" fontId="12" fillId="0" borderId="44" xfId="0" applyFont="1" applyFill="1" applyBorder="1" applyAlignment="1" applyProtection="1">
      <alignment horizontal="center" vertical="center"/>
      <protection hidden="1"/>
    </xf>
    <xf numFmtId="2" fontId="7" fillId="0" borderId="41" xfId="0" applyNumberFormat="1" applyFont="1" applyBorder="1" applyAlignment="1" applyProtection="1">
      <alignment horizontal="center" vertical="center"/>
      <protection locked="0" hidden="1"/>
    </xf>
    <xf numFmtId="0" fontId="2" fillId="0" borderId="0" xfId="0" applyFont="1" applyBorder="1" applyAlignment="1" applyProtection="1">
      <alignment vertical="center"/>
      <protection hidden="1"/>
    </xf>
    <xf numFmtId="0" fontId="2" fillId="0" borderId="55" xfId="0" applyFont="1" applyBorder="1" applyAlignment="1" applyProtection="1">
      <alignment vertical="center"/>
      <protection hidden="1"/>
    </xf>
    <xf numFmtId="0" fontId="7" fillId="6" borderId="58" xfId="0" applyFont="1" applyFill="1" applyBorder="1" applyAlignment="1" applyProtection="1">
      <alignment horizontal="center" vertical="center"/>
      <protection hidden="1"/>
    </xf>
    <xf numFmtId="0" fontId="12" fillId="0" borderId="56" xfId="0" applyFont="1" applyFill="1" applyBorder="1" applyAlignment="1" applyProtection="1">
      <alignment horizontal="center" vertical="center"/>
      <protection locked="0" hidden="1"/>
    </xf>
    <xf numFmtId="0" fontId="12" fillId="0" borderId="1" xfId="0" applyFont="1" applyFill="1" applyBorder="1" applyAlignment="1" applyProtection="1">
      <alignment horizontal="center" vertical="center"/>
      <protection locked="0" hidden="1"/>
    </xf>
    <xf numFmtId="0" fontId="12" fillId="0" borderId="57" xfId="0" applyFont="1" applyFill="1" applyBorder="1" applyAlignment="1" applyProtection="1">
      <alignment horizontal="center" vertical="center"/>
      <protection locked="0"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0" fontId="12" fillId="0" borderId="43" xfId="0" applyFont="1" applyFill="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14" fontId="9" fillId="2" borderId="4" xfId="0" applyNumberFormat="1" applyFont="1" applyFill="1" applyBorder="1" applyAlignment="1" applyProtection="1">
      <alignment horizontal="center" vertical="center"/>
      <protection locked="0" hidden="1"/>
    </xf>
    <xf numFmtId="0" fontId="2" fillId="0" borderId="4" xfId="0" applyFont="1" applyBorder="1" applyAlignment="1" applyProtection="1">
      <alignment horizontal="center" vertical="center"/>
      <protection locked="0" hidden="1"/>
    </xf>
    <xf numFmtId="0" fontId="7" fillId="4" borderId="1"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1" fontId="7" fillId="4" borderId="25" xfId="0" applyNumberFormat="1" applyFont="1" applyFill="1" applyBorder="1" applyAlignment="1" applyProtection="1">
      <alignment horizontal="center" vertical="center" wrapText="1"/>
      <protection hidden="1"/>
    </xf>
    <xf numFmtId="1" fontId="7" fillId="4" borderId="13" xfId="0" applyNumberFormat="1" applyFont="1" applyFill="1" applyBorder="1" applyAlignment="1" applyProtection="1">
      <alignment horizontal="center" vertical="center" wrapText="1"/>
      <protection hidden="1"/>
    </xf>
    <xf numFmtId="1" fontId="7" fillId="4" borderId="26" xfId="0" applyNumberFormat="1" applyFont="1" applyFill="1" applyBorder="1" applyAlignment="1" applyProtection="1">
      <alignment horizontal="center" vertical="center" wrapText="1"/>
      <protection hidden="1"/>
    </xf>
    <xf numFmtId="1" fontId="7" fillId="4" borderId="33" xfId="0" applyNumberFormat="1"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164" fontId="7" fillId="4" borderId="28" xfId="0" applyNumberFormat="1" applyFont="1" applyFill="1" applyBorder="1" applyAlignment="1" applyProtection="1">
      <alignment horizontal="center" vertical="center"/>
      <protection hidden="1"/>
    </xf>
    <xf numFmtId="164" fontId="7" fillId="4" borderId="19" xfId="0" applyNumberFormat="1" applyFont="1" applyFill="1" applyBorder="1" applyAlignment="1" applyProtection="1">
      <alignment horizontal="center" vertical="center"/>
      <protection hidden="1"/>
    </xf>
    <xf numFmtId="10" fontId="7" fillId="4" borderId="28" xfId="0" applyNumberFormat="1" applyFont="1" applyFill="1" applyBorder="1" applyAlignment="1" applyProtection="1">
      <alignment horizontal="center" vertical="center"/>
      <protection hidden="1"/>
    </xf>
    <xf numFmtId="10" fontId="7" fillId="4" borderId="19" xfId="0" applyNumberFormat="1" applyFont="1" applyFill="1" applyBorder="1" applyAlignment="1" applyProtection="1">
      <alignment horizontal="center" vertical="center"/>
      <protection hidden="1"/>
    </xf>
    <xf numFmtId="0" fontId="7" fillId="4" borderId="29" xfId="0" applyFont="1" applyFill="1" applyBorder="1" applyAlignment="1" applyProtection="1">
      <alignment horizontal="center" vertical="center"/>
      <protection hidden="1"/>
    </xf>
    <xf numFmtId="0" fontId="7" fillId="4" borderId="25" xfId="0" applyFont="1" applyFill="1" applyBorder="1" applyAlignment="1" applyProtection="1">
      <alignment horizontal="center" vertical="center"/>
      <protection hidden="1"/>
    </xf>
    <xf numFmtId="0" fontId="7" fillId="4" borderId="42"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protection hidden="1"/>
    </xf>
    <xf numFmtId="0" fontId="7" fillId="4" borderId="24" xfId="0" applyFont="1" applyFill="1" applyBorder="1" applyAlignment="1" applyProtection="1">
      <alignment horizontal="center" vertical="center"/>
      <protection hidden="1"/>
    </xf>
    <xf numFmtId="0" fontId="7" fillId="4" borderId="46" xfId="0" applyFont="1" applyFill="1" applyBorder="1" applyAlignment="1" applyProtection="1">
      <alignment horizontal="center" vertical="center"/>
      <protection hidden="1"/>
    </xf>
    <xf numFmtId="0" fontId="7" fillId="0" borderId="47" xfId="0" applyFont="1" applyFill="1" applyBorder="1" applyAlignment="1" applyProtection="1">
      <alignment horizontal="center" vertical="center"/>
      <protection locked="0" hidden="1"/>
    </xf>
    <xf numFmtId="0" fontId="7" fillId="0" borderId="48" xfId="0" applyFont="1" applyFill="1" applyBorder="1" applyAlignment="1" applyProtection="1">
      <alignment horizontal="center" vertical="center"/>
      <protection locked="0" hidden="1"/>
    </xf>
    <xf numFmtId="0" fontId="7" fillId="0" borderId="32" xfId="0" applyFont="1" applyFill="1" applyBorder="1" applyAlignment="1" applyProtection="1">
      <alignment horizontal="center" vertical="center"/>
      <protection locked="0" hidden="1"/>
    </xf>
    <xf numFmtId="164" fontId="7" fillId="4" borderId="47" xfId="0" applyNumberFormat="1" applyFont="1" applyFill="1" applyBorder="1" applyAlignment="1" applyProtection="1">
      <alignment horizontal="center" vertical="center"/>
      <protection hidden="1"/>
    </xf>
    <xf numFmtId="164" fontId="7" fillId="4" borderId="48" xfId="0" applyNumberFormat="1" applyFont="1" applyFill="1" applyBorder="1" applyAlignment="1" applyProtection="1">
      <alignment horizontal="center" vertical="center"/>
      <protection hidden="1"/>
    </xf>
    <xf numFmtId="164" fontId="7" fillId="4" borderId="32" xfId="0" applyNumberFormat="1" applyFont="1" applyFill="1" applyBorder="1" applyAlignment="1" applyProtection="1">
      <alignment horizontal="center" vertical="center"/>
      <protection hidden="1"/>
    </xf>
    <xf numFmtId="10" fontId="7" fillId="4" borderId="47" xfId="0" applyNumberFormat="1" applyFont="1" applyFill="1" applyBorder="1" applyAlignment="1" applyProtection="1">
      <alignment horizontal="center" vertical="center"/>
      <protection hidden="1"/>
    </xf>
    <xf numFmtId="10" fontId="7" fillId="4" borderId="48" xfId="0" applyNumberFormat="1" applyFont="1" applyFill="1" applyBorder="1" applyAlignment="1" applyProtection="1">
      <alignment horizontal="center" vertical="center"/>
      <protection hidden="1"/>
    </xf>
    <xf numFmtId="10" fontId="7" fillId="4" borderId="32" xfId="0" applyNumberFormat="1" applyFont="1" applyFill="1" applyBorder="1" applyAlignment="1" applyProtection="1">
      <alignment horizontal="center" vertical="center"/>
      <protection hidden="1"/>
    </xf>
    <xf numFmtId="0" fontId="7" fillId="4" borderId="49"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0" fontId="7" fillId="0" borderId="45"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2" fontId="7" fillId="2" borderId="22" xfId="0" applyNumberFormat="1" applyFont="1" applyFill="1" applyBorder="1" applyAlignment="1" applyProtection="1">
      <alignment horizontal="center" vertical="center"/>
      <protection locked="0" hidden="1"/>
    </xf>
    <xf numFmtId="2" fontId="7" fillId="2" borderId="30" xfId="0" applyNumberFormat="1" applyFont="1" applyFill="1" applyBorder="1" applyAlignment="1" applyProtection="1">
      <alignment horizontal="center" vertical="center"/>
      <protection locked="0" hidden="1"/>
    </xf>
    <xf numFmtId="2" fontId="7" fillId="2" borderId="31" xfId="0" applyNumberFormat="1" applyFont="1" applyFill="1" applyBorder="1" applyAlignment="1" applyProtection="1">
      <alignment horizontal="center" vertical="center"/>
      <protection locked="0" hidden="1"/>
    </xf>
    <xf numFmtId="2" fontId="7" fillId="2" borderId="16" xfId="0" applyNumberFormat="1" applyFont="1" applyFill="1" applyBorder="1" applyAlignment="1" applyProtection="1">
      <alignment horizontal="center" vertical="center"/>
      <protection locked="0" hidden="1"/>
    </xf>
    <xf numFmtId="0" fontId="7" fillId="0" borderId="27" xfId="0" applyFont="1" applyBorder="1" applyAlignment="1" applyProtection="1">
      <alignment horizontal="center" vertical="center"/>
      <protection locked="0" hidden="1"/>
    </xf>
    <xf numFmtId="0" fontId="7" fillId="0" borderId="18" xfId="0" applyFont="1" applyBorder="1" applyAlignment="1" applyProtection="1">
      <alignment horizontal="center" vertical="center"/>
      <protection locked="0" hidden="1"/>
    </xf>
    <xf numFmtId="0" fontId="7" fillId="0" borderId="28" xfId="0" applyFont="1" applyFill="1" applyBorder="1" applyAlignment="1" applyProtection="1">
      <alignment horizontal="center" vertical="center"/>
      <protection locked="0" hidden="1"/>
    </xf>
    <xf numFmtId="0" fontId="7" fillId="0" borderId="19" xfId="0" applyFont="1" applyFill="1" applyBorder="1" applyAlignment="1" applyProtection="1">
      <alignment horizontal="center" vertical="center"/>
      <protection locked="0" hidden="1"/>
    </xf>
    <xf numFmtId="0" fontId="7" fillId="4" borderId="27"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locked="0" hidden="1"/>
    </xf>
    <xf numFmtId="0" fontId="11" fillId="6" borderId="34" xfId="0" applyFont="1" applyFill="1" applyBorder="1" applyAlignment="1" applyProtection="1">
      <alignment horizontal="center" vertical="center"/>
      <protection hidden="1"/>
    </xf>
    <xf numFmtId="0" fontId="11" fillId="6" borderId="35"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2" fontId="7" fillId="2" borderId="28" xfId="0" applyNumberFormat="1" applyFont="1" applyFill="1" applyBorder="1" applyAlignment="1" applyProtection="1">
      <alignment horizontal="center" vertical="center"/>
      <protection locked="0" hidden="1"/>
    </xf>
    <xf numFmtId="1" fontId="7" fillId="4" borderId="52" xfId="0" applyNumberFormat="1" applyFont="1" applyFill="1" applyBorder="1" applyAlignment="1" applyProtection="1">
      <alignment horizontal="center" vertical="center" wrapText="1"/>
      <protection hidden="1"/>
    </xf>
    <xf numFmtId="1" fontId="7" fillId="4" borderId="17" xfId="0" applyNumberFormat="1" applyFont="1" applyFill="1" applyBorder="1" applyAlignment="1" applyProtection="1">
      <alignment horizontal="center" vertical="center" wrapText="1"/>
      <protection hidden="1"/>
    </xf>
    <xf numFmtId="0" fontId="7" fillId="0" borderId="53"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4" borderId="28" xfId="0" applyFont="1" applyFill="1" applyBorder="1" applyAlignment="1" applyProtection="1">
      <alignment horizontal="center" vertical="center"/>
      <protection hidden="1"/>
    </xf>
    <xf numFmtId="0" fontId="7" fillId="4" borderId="19"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2" fontId="7" fillId="6" borderId="20" xfId="0" applyNumberFormat="1" applyFont="1" applyFill="1" applyBorder="1" applyAlignment="1" applyProtection="1">
      <alignment horizontal="center" vertical="center"/>
      <protection hidden="1"/>
    </xf>
    <xf numFmtId="2" fontId="7" fillId="6" borderId="31" xfId="0" applyNumberFormat="1" applyFont="1" applyFill="1" applyBorder="1" applyAlignment="1" applyProtection="1">
      <alignment horizontal="center" vertical="center"/>
      <protection hidden="1"/>
    </xf>
    <xf numFmtId="0" fontId="7" fillId="6" borderId="20" xfId="0" applyFont="1" applyFill="1" applyBorder="1" applyAlignment="1" applyProtection="1">
      <alignment horizontal="center" vertical="center"/>
      <protection hidden="1"/>
    </xf>
    <xf numFmtId="0" fontId="7" fillId="6" borderId="23" xfId="0" applyFont="1" applyFill="1" applyBorder="1" applyAlignment="1" applyProtection="1">
      <alignment horizontal="center" vertical="center"/>
      <protection hidden="1"/>
    </xf>
    <xf numFmtId="0" fontId="7" fillId="8" borderId="8"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7" fillId="0" borderId="9"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0" fontId="15" fillId="7" borderId="5" xfId="0" applyFont="1" applyFill="1" applyBorder="1" applyAlignment="1" applyProtection="1">
      <alignment horizontal="center" vertical="center"/>
      <protection hidden="1"/>
    </xf>
    <xf numFmtId="0" fontId="15" fillId="7" borderId="6"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wrapText="1"/>
      <protection hidden="1"/>
    </xf>
    <xf numFmtId="0" fontId="16" fillId="7" borderId="7"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protection hidden="1"/>
    </xf>
    <xf numFmtId="0" fontId="16" fillId="7" borderId="7" xfId="0" applyFont="1" applyFill="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hidden="1"/>
    </xf>
    <xf numFmtId="0" fontId="2" fillId="0" borderId="21" xfId="0" applyFon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34</xdr:row>
      <xdr:rowOff>0</xdr:rowOff>
    </xdr:from>
    <xdr:to>
      <xdr:col>15</xdr:col>
      <xdr:colOff>381000</xdr:colOff>
      <xdr:row>34</xdr:row>
      <xdr:rowOff>0</xdr:rowOff>
    </xdr:to>
    <xdr:pic>
      <xdr:nvPicPr>
        <xdr:cNvPr id="2" name="Picture 27">
          <a:extLst>
            <a:ext uri="{FF2B5EF4-FFF2-40B4-BE49-F238E27FC236}">
              <a16:creationId xmlns:a16="http://schemas.microsoft.com/office/drawing/2014/main" id="{69D13A4C-DD1B-45F7-9D8F-3C0D459E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3" name="Picture 29">
          <a:extLst>
            <a:ext uri="{FF2B5EF4-FFF2-40B4-BE49-F238E27FC236}">
              <a16:creationId xmlns:a16="http://schemas.microsoft.com/office/drawing/2014/main" id="{D684D546-54C8-4EF4-A649-16E2A1DFE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4" name="Picture 30">
          <a:extLst>
            <a:ext uri="{FF2B5EF4-FFF2-40B4-BE49-F238E27FC236}">
              <a16:creationId xmlns:a16="http://schemas.microsoft.com/office/drawing/2014/main" id="{BD0A628B-E028-4300-B70E-530BC850A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5" name="Picture 33">
          <a:extLst>
            <a:ext uri="{FF2B5EF4-FFF2-40B4-BE49-F238E27FC236}">
              <a16:creationId xmlns:a16="http://schemas.microsoft.com/office/drawing/2014/main" id="{960471BB-4D40-4653-A88C-D2B4718E9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6" name="Picture 34">
          <a:extLst>
            <a:ext uri="{FF2B5EF4-FFF2-40B4-BE49-F238E27FC236}">
              <a16:creationId xmlns:a16="http://schemas.microsoft.com/office/drawing/2014/main" id="{EC6FCCCE-1650-4274-8D69-DBFEF6E21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123825</xdr:colOff>
      <xdr:row>0</xdr:row>
      <xdr:rowOff>9525</xdr:rowOff>
    </xdr:from>
    <xdr:to>
      <xdr:col>1</xdr:col>
      <xdr:colOff>123825</xdr:colOff>
      <xdr:row>1</xdr:row>
      <xdr:rowOff>153648</xdr:rowOff>
    </xdr:to>
    <xdr:pic>
      <xdr:nvPicPr>
        <xdr:cNvPr id="7" name="Image 6">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0</xdr:row>
      <xdr:rowOff>19050</xdr:rowOff>
    </xdr:from>
    <xdr:to>
      <xdr:col>16</xdr:col>
      <xdr:colOff>352425</xdr:colOff>
      <xdr:row>1</xdr:row>
      <xdr:rowOff>142876</xdr:rowOff>
    </xdr:to>
    <xdr:pic>
      <xdr:nvPicPr>
        <xdr:cNvPr id="8" name="Image 7">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0</xdr:row>
      <xdr:rowOff>0</xdr:rowOff>
    </xdr:from>
    <xdr:to>
      <xdr:col>12</xdr:col>
      <xdr:colOff>321945</xdr:colOff>
      <xdr:row>1</xdr:row>
      <xdr:rowOff>133349</xdr:rowOff>
    </xdr:to>
    <xdr:sp macro="" textlink="">
      <xdr:nvSpPr>
        <xdr:cNvPr id="9" name="Rectangle à coins arrondis 8">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tabSelected="1" topLeftCell="A4" zoomScaleNormal="100" zoomScaleSheetLayoutView="100" workbookViewId="0">
      <selection activeCell="M7" sqref="M7:Q7"/>
    </sheetView>
  </sheetViews>
  <sheetFormatPr baseColWidth="10" defaultRowHeight="12.75" x14ac:dyDescent="0.25"/>
  <cols>
    <col min="1" max="1" width="12.5703125" style="3" customWidth="1"/>
    <col min="2" max="2" width="7.28515625" style="3" customWidth="1"/>
    <col min="3" max="3" width="8.28515625" style="3" customWidth="1"/>
    <col min="4" max="4" width="4" style="3" customWidth="1"/>
    <col min="5" max="5" width="24.28515625" style="3" customWidth="1"/>
    <col min="6" max="6" width="5.5703125" style="3" customWidth="1"/>
    <col min="7" max="7" width="6.28515625" style="3" customWidth="1"/>
    <col min="8" max="8" width="7.7109375" style="3" bestFit="1" customWidth="1"/>
    <col min="9" max="9" width="11.7109375" style="3" bestFit="1" customWidth="1"/>
    <col min="10" max="10" width="5.5703125" style="3" customWidth="1"/>
    <col min="11" max="11" width="4.140625" style="3" customWidth="1"/>
    <col min="12" max="12" width="23.5703125" style="3" customWidth="1"/>
    <col min="13" max="13" width="6.140625" style="3" customWidth="1"/>
    <col min="14" max="14" width="5.5703125" style="3" customWidth="1"/>
    <col min="15" max="15" width="9.140625" style="3" bestFit="1" customWidth="1"/>
    <col min="16" max="16" width="11.7109375" style="3" bestFit="1" customWidth="1"/>
    <col min="17" max="17" width="5.7109375" style="3" customWidth="1"/>
    <col min="18" max="18" width="5.42578125" style="3" customWidth="1"/>
    <col min="19" max="20" width="5.42578125" style="4" hidden="1" customWidth="1"/>
    <col min="21" max="22" width="5.42578125" style="5" hidden="1" customWidth="1"/>
    <col min="23" max="24" width="5.42578125" style="4" hidden="1" customWidth="1"/>
    <col min="25" max="29" width="5.42578125" style="3" hidden="1" customWidth="1"/>
    <col min="30" max="30" width="5.42578125" style="3" customWidth="1"/>
    <col min="31" max="33" width="10.7109375" style="3" customWidth="1"/>
    <col min="34" max="249" width="11.42578125" style="3"/>
    <col min="250" max="252" width="8.7109375" style="3" customWidth="1"/>
    <col min="253" max="253" width="8.85546875" style="3" customWidth="1"/>
    <col min="254" max="254" width="12.7109375" style="3" customWidth="1"/>
    <col min="255" max="256" width="6.5703125" style="3" customWidth="1"/>
    <col min="257" max="258" width="9.5703125" style="3" customWidth="1"/>
    <col min="259" max="259" width="9.7109375" style="3" customWidth="1"/>
    <col min="260" max="260" width="8.7109375" style="3" customWidth="1"/>
    <col min="261" max="261" width="5.7109375" style="3" customWidth="1"/>
    <col min="262" max="262" width="8.85546875" style="3" customWidth="1"/>
    <col min="263" max="263" width="12.7109375" style="3" customWidth="1"/>
    <col min="264" max="265" width="6.5703125" style="3" customWidth="1"/>
    <col min="266" max="269" width="9.7109375" style="3" customWidth="1"/>
    <col min="270" max="270" width="5.7109375" style="3" customWidth="1"/>
    <col min="271" max="287" width="0" style="3" hidden="1" customWidth="1"/>
    <col min="288" max="505" width="11.42578125" style="3"/>
    <col min="506" max="508" width="8.7109375" style="3" customWidth="1"/>
    <col min="509" max="509" width="8.85546875" style="3" customWidth="1"/>
    <col min="510" max="510" width="12.7109375" style="3" customWidth="1"/>
    <col min="511" max="512" width="6.5703125" style="3" customWidth="1"/>
    <col min="513" max="514" width="9.5703125" style="3" customWidth="1"/>
    <col min="515" max="515" width="9.7109375" style="3" customWidth="1"/>
    <col min="516" max="516" width="8.7109375" style="3" customWidth="1"/>
    <col min="517" max="517" width="5.7109375" style="3" customWidth="1"/>
    <col min="518" max="518" width="8.85546875" style="3" customWidth="1"/>
    <col min="519" max="519" width="12.7109375" style="3" customWidth="1"/>
    <col min="520" max="521" width="6.5703125" style="3" customWidth="1"/>
    <col min="522" max="525" width="9.7109375" style="3" customWidth="1"/>
    <col min="526" max="526" width="5.7109375" style="3" customWidth="1"/>
    <col min="527" max="543" width="0" style="3" hidden="1" customWidth="1"/>
    <col min="544" max="761" width="11.42578125" style="3"/>
    <col min="762" max="764" width="8.7109375" style="3" customWidth="1"/>
    <col min="765" max="765" width="8.85546875" style="3" customWidth="1"/>
    <col min="766" max="766" width="12.7109375" style="3" customWidth="1"/>
    <col min="767" max="768" width="6.5703125" style="3" customWidth="1"/>
    <col min="769" max="770" width="9.5703125" style="3" customWidth="1"/>
    <col min="771" max="771" width="9.7109375" style="3" customWidth="1"/>
    <col min="772" max="772" width="8.7109375" style="3" customWidth="1"/>
    <col min="773" max="773" width="5.7109375" style="3" customWidth="1"/>
    <col min="774" max="774" width="8.85546875" style="3" customWidth="1"/>
    <col min="775" max="775" width="12.7109375" style="3" customWidth="1"/>
    <col min="776" max="777" width="6.5703125" style="3" customWidth="1"/>
    <col min="778" max="781" width="9.7109375" style="3" customWidth="1"/>
    <col min="782" max="782" width="5.7109375" style="3" customWidth="1"/>
    <col min="783" max="799" width="0" style="3" hidden="1" customWidth="1"/>
    <col min="800" max="1017" width="11.42578125" style="3"/>
    <col min="1018" max="1020" width="8.7109375" style="3" customWidth="1"/>
    <col min="1021" max="1021" width="8.85546875" style="3" customWidth="1"/>
    <col min="1022" max="1022" width="12.7109375" style="3" customWidth="1"/>
    <col min="1023" max="1024" width="6.5703125" style="3" customWidth="1"/>
    <col min="1025" max="1026" width="9.5703125" style="3" customWidth="1"/>
    <col min="1027" max="1027" width="9.7109375" style="3" customWidth="1"/>
    <col min="1028" max="1028" width="8.7109375" style="3" customWidth="1"/>
    <col min="1029" max="1029" width="5.7109375" style="3" customWidth="1"/>
    <col min="1030" max="1030" width="8.85546875" style="3" customWidth="1"/>
    <col min="1031" max="1031" width="12.7109375" style="3" customWidth="1"/>
    <col min="1032" max="1033" width="6.5703125" style="3" customWidth="1"/>
    <col min="1034" max="1037" width="9.7109375" style="3" customWidth="1"/>
    <col min="1038" max="1038" width="5.7109375" style="3" customWidth="1"/>
    <col min="1039" max="1055" width="0" style="3" hidden="1" customWidth="1"/>
    <col min="1056" max="1273" width="11.42578125" style="3"/>
    <col min="1274" max="1276" width="8.7109375" style="3" customWidth="1"/>
    <col min="1277" max="1277" width="8.85546875" style="3" customWidth="1"/>
    <col min="1278" max="1278" width="12.7109375" style="3" customWidth="1"/>
    <col min="1279" max="1280" width="6.5703125" style="3" customWidth="1"/>
    <col min="1281" max="1282" width="9.5703125" style="3" customWidth="1"/>
    <col min="1283" max="1283" width="9.7109375" style="3" customWidth="1"/>
    <col min="1284" max="1284" width="8.7109375" style="3" customWidth="1"/>
    <col min="1285" max="1285" width="5.7109375" style="3" customWidth="1"/>
    <col min="1286" max="1286" width="8.85546875" style="3" customWidth="1"/>
    <col min="1287" max="1287" width="12.7109375" style="3" customWidth="1"/>
    <col min="1288" max="1289" width="6.5703125" style="3" customWidth="1"/>
    <col min="1290" max="1293" width="9.7109375" style="3" customWidth="1"/>
    <col min="1294" max="1294" width="5.7109375" style="3" customWidth="1"/>
    <col min="1295" max="1311" width="0" style="3" hidden="1" customWidth="1"/>
    <col min="1312" max="1529" width="11.42578125" style="3"/>
    <col min="1530" max="1532" width="8.7109375" style="3" customWidth="1"/>
    <col min="1533" max="1533" width="8.85546875" style="3" customWidth="1"/>
    <col min="1534" max="1534" width="12.7109375" style="3" customWidth="1"/>
    <col min="1535" max="1536" width="6.5703125" style="3" customWidth="1"/>
    <col min="1537" max="1538" width="9.5703125" style="3" customWidth="1"/>
    <col min="1539" max="1539" width="9.7109375" style="3" customWidth="1"/>
    <col min="1540" max="1540" width="8.7109375" style="3" customWidth="1"/>
    <col min="1541" max="1541" width="5.7109375" style="3" customWidth="1"/>
    <col min="1542" max="1542" width="8.85546875" style="3" customWidth="1"/>
    <col min="1543" max="1543" width="12.7109375" style="3" customWidth="1"/>
    <col min="1544" max="1545" width="6.5703125" style="3" customWidth="1"/>
    <col min="1546" max="1549" width="9.7109375" style="3" customWidth="1"/>
    <col min="1550" max="1550" width="5.7109375" style="3" customWidth="1"/>
    <col min="1551" max="1567" width="0" style="3" hidden="1" customWidth="1"/>
    <col min="1568" max="1785" width="11.42578125" style="3"/>
    <col min="1786" max="1788" width="8.7109375" style="3" customWidth="1"/>
    <col min="1789" max="1789" width="8.85546875" style="3" customWidth="1"/>
    <col min="1790" max="1790" width="12.7109375" style="3" customWidth="1"/>
    <col min="1791" max="1792" width="6.5703125" style="3" customWidth="1"/>
    <col min="1793" max="1794" width="9.5703125" style="3" customWidth="1"/>
    <col min="1795" max="1795" width="9.7109375" style="3" customWidth="1"/>
    <col min="1796" max="1796" width="8.7109375" style="3" customWidth="1"/>
    <col min="1797" max="1797" width="5.7109375" style="3" customWidth="1"/>
    <col min="1798" max="1798" width="8.85546875" style="3" customWidth="1"/>
    <col min="1799" max="1799" width="12.7109375" style="3" customWidth="1"/>
    <col min="1800" max="1801" width="6.5703125" style="3" customWidth="1"/>
    <col min="1802" max="1805" width="9.7109375" style="3" customWidth="1"/>
    <col min="1806" max="1806" width="5.7109375" style="3" customWidth="1"/>
    <col min="1807" max="1823" width="0" style="3" hidden="1" customWidth="1"/>
    <col min="1824" max="2041" width="11.42578125" style="3"/>
    <col min="2042" max="2044" width="8.7109375" style="3" customWidth="1"/>
    <col min="2045" max="2045" width="8.85546875" style="3" customWidth="1"/>
    <col min="2046" max="2046" width="12.7109375" style="3" customWidth="1"/>
    <col min="2047" max="2048" width="6.5703125" style="3" customWidth="1"/>
    <col min="2049" max="2050" width="9.5703125" style="3" customWidth="1"/>
    <col min="2051" max="2051" width="9.7109375" style="3" customWidth="1"/>
    <col min="2052" max="2052" width="8.7109375" style="3" customWidth="1"/>
    <col min="2053" max="2053" width="5.7109375" style="3" customWidth="1"/>
    <col min="2054" max="2054" width="8.85546875" style="3" customWidth="1"/>
    <col min="2055" max="2055" width="12.7109375" style="3" customWidth="1"/>
    <col min="2056" max="2057" width="6.5703125" style="3" customWidth="1"/>
    <col min="2058" max="2061" width="9.7109375" style="3" customWidth="1"/>
    <col min="2062" max="2062" width="5.7109375" style="3" customWidth="1"/>
    <col min="2063" max="2079" width="0" style="3" hidden="1" customWidth="1"/>
    <col min="2080" max="2297" width="11.42578125" style="3"/>
    <col min="2298" max="2300" width="8.7109375" style="3" customWidth="1"/>
    <col min="2301" max="2301" width="8.85546875" style="3" customWidth="1"/>
    <col min="2302" max="2302" width="12.7109375" style="3" customWidth="1"/>
    <col min="2303" max="2304" width="6.5703125" style="3" customWidth="1"/>
    <col min="2305" max="2306" width="9.5703125" style="3" customWidth="1"/>
    <col min="2307" max="2307" width="9.7109375" style="3" customWidth="1"/>
    <col min="2308" max="2308" width="8.7109375" style="3" customWidth="1"/>
    <col min="2309" max="2309" width="5.7109375" style="3" customWidth="1"/>
    <col min="2310" max="2310" width="8.85546875" style="3" customWidth="1"/>
    <col min="2311" max="2311" width="12.7109375" style="3" customWidth="1"/>
    <col min="2312" max="2313" width="6.5703125" style="3" customWidth="1"/>
    <col min="2314" max="2317" width="9.7109375" style="3" customWidth="1"/>
    <col min="2318" max="2318" width="5.7109375" style="3" customWidth="1"/>
    <col min="2319" max="2335" width="0" style="3" hidden="1" customWidth="1"/>
    <col min="2336" max="2553" width="11.42578125" style="3"/>
    <col min="2554" max="2556" width="8.7109375" style="3" customWidth="1"/>
    <col min="2557" max="2557" width="8.85546875" style="3" customWidth="1"/>
    <col min="2558" max="2558" width="12.7109375" style="3" customWidth="1"/>
    <col min="2559" max="2560" width="6.5703125" style="3" customWidth="1"/>
    <col min="2561" max="2562" width="9.5703125" style="3" customWidth="1"/>
    <col min="2563" max="2563" width="9.7109375" style="3" customWidth="1"/>
    <col min="2564" max="2564" width="8.7109375" style="3" customWidth="1"/>
    <col min="2565" max="2565" width="5.7109375" style="3" customWidth="1"/>
    <col min="2566" max="2566" width="8.85546875" style="3" customWidth="1"/>
    <col min="2567" max="2567" width="12.7109375" style="3" customWidth="1"/>
    <col min="2568" max="2569" width="6.5703125" style="3" customWidth="1"/>
    <col min="2570" max="2573" width="9.7109375" style="3" customWidth="1"/>
    <col min="2574" max="2574" width="5.7109375" style="3" customWidth="1"/>
    <col min="2575" max="2591" width="0" style="3" hidden="1" customWidth="1"/>
    <col min="2592" max="2809" width="11.42578125" style="3"/>
    <col min="2810" max="2812" width="8.7109375" style="3" customWidth="1"/>
    <col min="2813" max="2813" width="8.85546875" style="3" customWidth="1"/>
    <col min="2814" max="2814" width="12.7109375" style="3" customWidth="1"/>
    <col min="2815" max="2816" width="6.5703125" style="3" customWidth="1"/>
    <col min="2817" max="2818" width="9.5703125" style="3" customWidth="1"/>
    <col min="2819" max="2819" width="9.7109375" style="3" customWidth="1"/>
    <col min="2820" max="2820" width="8.7109375" style="3" customWidth="1"/>
    <col min="2821" max="2821" width="5.7109375" style="3" customWidth="1"/>
    <col min="2822" max="2822" width="8.85546875" style="3" customWidth="1"/>
    <col min="2823" max="2823" width="12.7109375" style="3" customWidth="1"/>
    <col min="2824" max="2825" width="6.5703125" style="3" customWidth="1"/>
    <col min="2826" max="2829" width="9.7109375" style="3" customWidth="1"/>
    <col min="2830" max="2830" width="5.7109375" style="3" customWidth="1"/>
    <col min="2831" max="2847" width="0" style="3" hidden="1" customWidth="1"/>
    <col min="2848" max="3065" width="11.42578125" style="3"/>
    <col min="3066" max="3068" width="8.7109375" style="3" customWidth="1"/>
    <col min="3069" max="3069" width="8.85546875" style="3" customWidth="1"/>
    <col min="3070" max="3070" width="12.7109375" style="3" customWidth="1"/>
    <col min="3071" max="3072" width="6.5703125" style="3" customWidth="1"/>
    <col min="3073" max="3074" width="9.5703125" style="3" customWidth="1"/>
    <col min="3075" max="3075" width="9.7109375" style="3" customWidth="1"/>
    <col min="3076" max="3076" width="8.7109375" style="3" customWidth="1"/>
    <col min="3077" max="3077" width="5.7109375" style="3" customWidth="1"/>
    <col min="3078" max="3078" width="8.85546875" style="3" customWidth="1"/>
    <col min="3079" max="3079" width="12.7109375" style="3" customWidth="1"/>
    <col min="3080" max="3081" width="6.5703125" style="3" customWidth="1"/>
    <col min="3082" max="3085" width="9.7109375" style="3" customWidth="1"/>
    <col min="3086" max="3086" width="5.7109375" style="3" customWidth="1"/>
    <col min="3087" max="3103" width="0" style="3" hidden="1" customWidth="1"/>
    <col min="3104" max="3321" width="11.42578125" style="3"/>
    <col min="3322" max="3324" width="8.7109375" style="3" customWidth="1"/>
    <col min="3325" max="3325" width="8.85546875" style="3" customWidth="1"/>
    <col min="3326" max="3326" width="12.7109375" style="3" customWidth="1"/>
    <col min="3327" max="3328" width="6.5703125" style="3" customWidth="1"/>
    <col min="3329" max="3330" width="9.5703125" style="3" customWidth="1"/>
    <col min="3331" max="3331" width="9.7109375" style="3" customWidth="1"/>
    <col min="3332" max="3332" width="8.7109375" style="3" customWidth="1"/>
    <col min="3333" max="3333" width="5.7109375" style="3" customWidth="1"/>
    <col min="3334" max="3334" width="8.85546875" style="3" customWidth="1"/>
    <col min="3335" max="3335" width="12.7109375" style="3" customWidth="1"/>
    <col min="3336" max="3337" width="6.5703125" style="3" customWidth="1"/>
    <col min="3338" max="3341" width="9.7109375" style="3" customWidth="1"/>
    <col min="3342" max="3342" width="5.7109375" style="3" customWidth="1"/>
    <col min="3343" max="3359" width="0" style="3" hidden="1" customWidth="1"/>
    <col min="3360" max="3577" width="11.42578125" style="3"/>
    <col min="3578" max="3580" width="8.7109375" style="3" customWidth="1"/>
    <col min="3581" max="3581" width="8.85546875" style="3" customWidth="1"/>
    <col min="3582" max="3582" width="12.7109375" style="3" customWidth="1"/>
    <col min="3583" max="3584" width="6.5703125" style="3" customWidth="1"/>
    <col min="3585" max="3586" width="9.5703125" style="3" customWidth="1"/>
    <col min="3587" max="3587" width="9.7109375" style="3" customWidth="1"/>
    <col min="3588" max="3588" width="8.7109375" style="3" customWidth="1"/>
    <col min="3589" max="3589" width="5.7109375" style="3" customWidth="1"/>
    <col min="3590" max="3590" width="8.85546875" style="3" customWidth="1"/>
    <col min="3591" max="3591" width="12.7109375" style="3" customWidth="1"/>
    <col min="3592" max="3593" width="6.5703125" style="3" customWidth="1"/>
    <col min="3594" max="3597" width="9.7109375" style="3" customWidth="1"/>
    <col min="3598" max="3598" width="5.7109375" style="3" customWidth="1"/>
    <col min="3599" max="3615" width="0" style="3" hidden="1" customWidth="1"/>
    <col min="3616" max="3833" width="11.42578125" style="3"/>
    <col min="3834" max="3836" width="8.7109375" style="3" customWidth="1"/>
    <col min="3837" max="3837" width="8.85546875" style="3" customWidth="1"/>
    <col min="3838" max="3838" width="12.7109375" style="3" customWidth="1"/>
    <col min="3839" max="3840" width="6.5703125" style="3" customWidth="1"/>
    <col min="3841" max="3842" width="9.5703125" style="3" customWidth="1"/>
    <col min="3843" max="3843" width="9.7109375" style="3" customWidth="1"/>
    <col min="3844" max="3844" width="8.7109375" style="3" customWidth="1"/>
    <col min="3845" max="3845" width="5.7109375" style="3" customWidth="1"/>
    <col min="3846" max="3846" width="8.85546875" style="3" customWidth="1"/>
    <col min="3847" max="3847" width="12.7109375" style="3" customWidth="1"/>
    <col min="3848" max="3849" width="6.5703125" style="3" customWidth="1"/>
    <col min="3850" max="3853" width="9.7109375" style="3" customWidth="1"/>
    <col min="3854" max="3854" width="5.7109375" style="3" customWidth="1"/>
    <col min="3855" max="3871" width="0" style="3" hidden="1" customWidth="1"/>
    <col min="3872" max="4089" width="11.42578125" style="3"/>
    <col min="4090" max="4092" width="8.7109375" style="3" customWidth="1"/>
    <col min="4093" max="4093" width="8.85546875" style="3" customWidth="1"/>
    <col min="4094" max="4094" width="12.7109375" style="3" customWidth="1"/>
    <col min="4095" max="4096" width="6.5703125" style="3" customWidth="1"/>
    <col min="4097" max="4098" width="9.5703125" style="3" customWidth="1"/>
    <col min="4099" max="4099" width="9.7109375" style="3" customWidth="1"/>
    <col min="4100" max="4100" width="8.7109375" style="3" customWidth="1"/>
    <col min="4101" max="4101" width="5.7109375" style="3" customWidth="1"/>
    <col min="4102" max="4102" width="8.85546875" style="3" customWidth="1"/>
    <col min="4103" max="4103" width="12.7109375" style="3" customWidth="1"/>
    <col min="4104" max="4105" width="6.5703125" style="3" customWidth="1"/>
    <col min="4106" max="4109" width="9.7109375" style="3" customWidth="1"/>
    <col min="4110" max="4110" width="5.7109375" style="3" customWidth="1"/>
    <col min="4111" max="4127" width="0" style="3" hidden="1" customWidth="1"/>
    <col min="4128" max="4345" width="11.42578125" style="3"/>
    <col min="4346" max="4348" width="8.7109375" style="3" customWidth="1"/>
    <col min="4349" max="4349" width="8.85546875" style="3" customWidth="1"/>
    <col min="4350" max="4350" width="12.7109375" style="3" customWidth="1"/>
    <col min="4351" max="4352" width="6.5703125" style="3" customWidth="1"/>
    <col min="4353" max="4354" width="9.5703125" style="3" customWidth="1"/>
    <col min="4355" max="4355" width="9.7109375" style="3" customWidth="1"/>
    <col min="4356" max="4356" width="8.7109375" style="3" customWidth="1"/>
    <col min="4357" max="4357" width="5.7109375" style="3" customWidth="1"/>
    <col min="4358" max="4358" width="8.85546875" style="3" customWidth="1"/>
    <col min="4359" max="4359" width="12.7109375" style="3" customWidth="1"/>
    <col min="4360" max="4361" width="6.5703125" style="3" customWidth="1"/>
    <col min="4362" max="4365" width="9.7109375" style="3" customWidth="1"/>
    <col min="4366" max="4366" width="5.7109375" style="3" customWidth="1"/>
    <col min="4367" max="4383" width="0" style="3" hidden="1" customWidth="1"/>
    <col min="4384" max="4601" width="11.42578125" style="3"/>
    <col min="4602" max="4604" width="8.7109375" style="3" customWidth="1"/>
    <col min="4605" max="4605" width="8.85546875" style="3" customWidth="1"/>
    <col min="4606" max="4606" width="12.7109375" style="3" customWidth="1"/>
    <col min="4607" max="4608" width="6.5703125" style="3" customWidth="1"/>
    <col min="4609" max="4610" width="9.5703125" style="3" customWidth="1"/>
    <col min="4611" max="4611" width="9.7109375" style="3" customWidth="1"/>
    <col min="4612" max="4612" width="8.7109375" style="3" customWidth="1"/>
    <col min="4613" max="4613" width="5.7109375" style="3" customWidth="1"/>
    <col min="4614" max="4614" width="8.85546875" style="3" customWidth="1"/>
    <col min="4615" max="4615" width="12.7109375" style="3" customWidth="1"/>
    <col min="4616" max="4617" width="6.5703125" style="3" customWidth="1"/>
    <col min="4618" max="4621" width="9.7109375" style="3" customWidth="1"/>
    <col min="4622" max="4622" width="5.7109375" style="3" customWidth="1"/>
    <col min="4623" max="4639" width="0" style="3" hidden="1" customWidth="1"/>
    <col min="4640" max="4857" width="11.42578125" style="3"/>
    <col min="4858" max="4860" width="8.7109375" style="3" customWidth="1"/>
    <col min="4861" max="4861" width="8.85546875" style="3" customWidth="1"/>
    <col min="4862" max="4862" width="12.7109375" style="3" customWidth="1"/>
    <col min="4863" max="4864" width="6.5703125" style="3" customWidth="1"/>
    <col min="4865" max="4866" width="9.5703125" style="3" customWidth="1"/>
    <col min="4867" max="4867" width="9.7109375" style="3" customWidth="1"/>
    <col min="4868" max="4868" width="8.7109375" style="3" customWidth="1"/>
    <col min="4869" max="4869" width="5.7109375" style="3" customWidth="1"/>
    <col min="4870" max="4870" width="8.85546875" style="3" customWidth="1"/>
    <col min="4871" max="4871" width="12.7109375" style="3" customWidth="1"/>
    <col min="4872" max="4873" width="6.5703125" style="3" customWidth="1"/>
    <col min="4874" max="4877" width="9.7109375" style="3" customWidth="1"/>
    <col min="4878" max="4878" width="5.7109375" style="3" customWidth="1"/>
    <col min="4879" max="4895" width="0" style="3" hidden="1" customWidth="1"/>
    <col min="4896" max="5113" width="11.42578125" style="3"/>
    <col min="5114" max="5116" width="8.7109375" style="3" customWidth="1"/>
    <col min="5117" max="5117" width="8.85546875" style="3" customWidth="1"/>
    <col min="5118" max="5118" width="12.7109375" style="3" customWidth="1"/>
    <col min="5119" max="5120" width="6.5703125" style="3" customWidth="1"/>
    <col min="5121" max="5122" width="9.5703125" style="3" customWidth="1"/>
    <col min="5123" max="5123" width="9.7109375" style="3" customWidth="1"/>
    <col min="5124" max="5124" width="8.7109375" style="3" customWidth="1"/>
    <col min="5125" max="5125" width="5.7109375" style="3" customWidth="1"/>
    <col min="5126" max="5126" width="8.85546875" style="3" customWidth="1"/>
    <col min="5127" max="5127" width="12.7109375" style="3" customWidth="1"/>
    <col min="5128" max="5129" width="6.5703125" style="3" customWidth="1"/>
    <col min="5130" max="5133" width="9.7109375" style="3" customWidth="1"/>
    <col min="5134" max="5134" width="5.7109375" style="3" customWidth="1"/>
    <col min="5135" max="5151" width="0" style="3" hidden="1" customWidth="1"/>
    <col min="5152" max="5369" width="11.42578125" style="3"/>
    <col min="5370" max="5372" width="8.7109375" style="3" customWidth="1"/>
    <col min="5373" max="5373" width="8.85546875" style="3" customWidth="1"/>
    <col min="5374" max="5374" width="12.7109375" style="3" customWidth="1"/>
    <col min="5375" max="5376" width="6.5703125" style="3" customWidth="1"/>
    <col min="5377" max="5378" width="9.5703125" style="3" customWidth="1"/>
    <col min="5379" max="5379" width="9.7109375" style="3" customWidth="1"/>
    <col min="5380" max="5380" width="8.7109375" style="3" customWidth="1"/>
    <col min="5381" max="5381" width="5.7109375" style="3" customWidth="1"/>
    <col min="5382" max="5382" width="8.85546875" style="3" customWidth="1"/>
    <col min="5383" max="5383" width="12.7109375" style="3" customWidth="1"/>
    <col min="5384" max="5385" width="6.5703125" style="3" customWidth="1"/>
    <col min="5386" max="5389" width="9.7109375" style="3" customWidth="1"/>
    <col min="5390" max="5390" width="5.7109375" style="3" customWidth="1"/>
    <col min="5391" max="5407" width="0" style="3" hidden="1" customWidth="1"/>
    <col min="5408" max="5625" width="11.42578125" style="3"/>
    <col min="5626" max="5628" width="8.7109375" style="3" customWidth="1"/>
    <col min="5629" max="5629" width="8.85546875" style="3" customWidth="1"/>
    <col min="5630" max="5630" width="12.7109375" style="3" customWidth="1"/>
    <col min="5631" max="5632" width="6.5703125" style="3" customWidth="1"/>
    <col min="5633" max="5634" width="9.5703125" style="3" customWidth="1"/>
    <col min="5635" max="5635" width="9.7109375" style="3" customWidth="1"/>
    <col min="5636" max="5636" width="8.7109375" style="3" customWidth="1"/>
    <col min="5637" max="5637" width="5.7109375" style="3" customWidth="1"/>
    <col min="5638" max="5638" width="8.85546875" style="3" customWidth="1"/>
    <col min="5639" max="5639" width="12.7109375" style="3" customWidth="1"/>
    <col min="5640" max="5641" width="6.5703125" style="3" customWidth="1"/>
    <col min="5642" max="5645" width="9.7109375" style="3" customWidth="1"/>
    <col min="5646" max="5646" width="5.7109375" style="3" customWidth="1"/>
    <col min="5647" max="5663" width="0" style="3" hidden="1" customWidth="1"/>
    <col min="5664" max="5881" width="11.42578125" style="3"/>
    <col min="5882" max="5884" width="8.7109375" style="3" customWidth="1"/>
    <col min="5885" max="5885" width="8.85546875" style="3" customWidth="1"/>
    <col min="5886" max="5886" width="12.7109375" style="3" customWidth="1"/>
    <col min="5887" max="5888" width="6.5703125" style="3" customWidth="1"/>
    <col min="5889" max="5890" width="9.5703125" style="3" customWidth="1"/>
    <col min="5891" max="5891" width="9.7109375" style="3" customWidth="1"/>
    <col min="5892" max="5892" width="8.7109375" style="3" customWidth="1"/>
    <col min="5893" max="5893" width="5.7109375" style="3" customWidth="1"/>
    <col min="5894" max="5894" width="8.85546875" style="3" customWidth="1"/>
    <col min="5895" max="5895" width="12.7109375" style="3" customWidth="1"/>
    <col min="5896" max="5897" width="6.5703125" style="3" customWidth="1"/>
    <col min="5898" max="5901" width="9.7109375" style="3" customWidth="1"/>
    <col min="5902" max="5902" width="5.7109375" style="3" customWidth="1"/>
    <col min="5903" max="5919" width="0" style="3" hidden="1" customWidth="1"/>
    <col min="5920" max="6137" width="11.42578125" style="3"/>
    <col min="6138" max="6140" width="8.7109375" style="3" customWidth="1"/>
    <col min="6141" max="6141" width="8.85546875" style="3" customWidth="1"/>
    <col min="6142" max="6142" width="12.7109375" style="3" customWidth="1"/>
    <col min="6143" max="6144" width="6.5703125" style="3" customWidth="1"/>
    <col min="6145" max="6146" width="9.5703125" style="3" customWidth="1"/>
    <col min="6147" max="6147" width="9.7109375" style="3" customWidth="1"/>
    <col min="6148" max="6148" width="8.7109375" style="3" customWidth="1"/>
    <col min="6149" max="6149" width="5.7109375" style="3" customWidth="1"/>
    <col min="6150" max="6150" width="8.85546875" style="3" customWidth="1"/>
    <col min="6151" max="6151" width="12.7109375" style="3" customWidth="1"/>
    <col min="6152" max="6153" width="6.5703125" style="3" customWidth="1"/>
    <col min="6154" max="6157" width="9.7109375" style="3" customWidth="1"/>
    <col min="6158" max="6158" width="5.7109375" style="3" customWidth="1"/>
    <col min="6159" max="6175" width="0" style="3" hidden="1" customWidth="1"/>
    <col min="6176" max="6393" width="11.42578125" style="3"/>
    <col min="6394" max="6396" width="8.7109375" style="3" customWidth="1"/>
    <col min="6397" max="6397" width="8.85546875" style="3" customWidth="1"/>
    <col min="6398" max="6398" width="12.7109375" style="3" customWidth="1"/>
    <col min="6399" max="6400" width="6.5703125" style="3" customWidth="1"/>
    <col min="6401" max="6402" width="9.5703125" style="3" customWidth="1"/>
    <col min="6403" max="6403" width="9.7109375" style="3" customWidth="1"/>
    <col min="6404" max="6404" width="8.7109375" style="3" customWidth="1"/>
    <col min="6405" max="6405" width="5.7109375" style="3" customWidth="1"/>
    <col min="6406" max="6406" width="8.85546875" style="3" customWidth="1"/>
    <col min="6407" max="6407" width="12.7109375" style="3" customWidth="1"/>
    <col min="6408" max="6409" width="6.5703125" style="3" customWidth="1"/>
    <col min="6410" max="6413" width="9.7109375" style="3" customWidth="1"/>
    <col min="6414" max="6414" width="5.7109375" style="3" customWidth="1"/>
    <col min="6415" max="6431" width="0" style="3" hidden="1" customWidth="1"/>
    <col min="6432" max="6649" width="11.42578125" style="3"/>
    <col min="6650" max="6652" width="8.7109375" style="3" customWidth="1"/>
    <col min="6653" max="6653" width="8.85546875" style="3" customWidth="1"/>
    <col min="6654" max="6654" width="12.7109375" style="3" customWidth="1"/>
    <col min="6655" max="6656" width="6.5703125" style="3" customWidth="1"/>
    <col min="6657" max="6658" width="9.5703125" style="3" customWidth="1"/>
    <col min="6659" max="6659" width="9.7109375" style="3" customWidth="1"/>
    <col min="6660" max="6660" width="8.7109375" style="3" customWidth="1"/>
    <col min="6661" max="6661" width="5.7109375" style="3" customWidth="1"/>
    <col min="6662" max="6662" width="8.85546875" style="3" customWidth="1"/>
    <col min="6663" max="6663" width="12.7109375" style="3" customWidth="1"/>
    <col min="6664" max="6665" width="6.5703125" style="3" customWidth="1"/>
    <col min="6666" max="6669" width="9.7109375" style="3" customWidth="1"/>
    <col min="6670" max="6670" width="5.7109375" style="3" customWidth="1"/>
    <col min="6671" max="6687" width="0" style="3" hidden="1" customWidth="1"/>
    <col min="6688" max="6905" width="11.42578125" style="3"/>
    <col min="6906" max="6908" width="8.7109375" style="3" customWidth="1"/>
    <col min="6909" max="6909" width="8.85546875" style="3" customWidth="1"/>
    <col min="6910" max="6910" width="12.7109375" style="3" customWidth="1"/>
    <col min="6911" max="6912" width="6.5703125" style="3" customWidth="1"/>
    <col min="6913" max="6914" width="9.5703125" style="3" customWidth="1"/>
    <col min="6915" max="6915" width="9.7109375" style="3" customWidth="1"/>
    <col min="6916" max="6916" width="8.7109375" style="3" customWidth="1"/>
    <col min="6917" max="6917" width="5.7109375" style="3" customWidth="1"/>
    <col min="6918" max="6918" width="8.85546875" style="3" customWidth="1"/>
    <col min="6919" max="6919" width="12.7109375" style="3" customWidth="1"/>
    <col min="6920" max="6921" width="6.5703125" style="3" customWidth="1"/>
    <col min="6922" max="6925" width="9.7109375" style="3" customWidth="1"/>
    <col min="6926" max="6926" width="5.7109375" style="3" customWidth="1"/>
    <col min="6927" max="6943" width="0" style="3" hidden="1" customWidth="1"/>
    <col min="6944" max="7161" width="11.42578125" style="3"/>
    <col min="7162" max="7164" width="8.7109375" style="3" customWidth="1"/>
    <col min="7165" max="7165" width="8.85546875" style="3" customWidth="1"/>
    <col min="7166" max="7166" width="12.7109375" style="3" customWidth="1"/>
    <col min="7167" max="7168" width="6.5703125" style="3" customWidth="1"/>
    <col min="7169" max="7170" width="9.5703125" style="3" customWidth="1"/>
    <col min="7171" max="7171" width="9.7109375" style="3" customWidth="1"/>
    <col min="7172" max="7172" width="8.7109375" style="3" customWidth="1"/>
    <col min="7173" max="7173" width="5.7109375" style="3" customWidth="1"/>
    <col min="7174" max="7174" width="8.85546875" style="3" customWidth="1"/>
    <col min="7175" max="7175" width="12.7109375" style="3" customWidth="1"/>
    <col min="7176" max="7177" width="6.5703125" style="3" customWidth="1"/>
    <col min="7178" max="7181" width="9.7109375" style="3" customWidth="1"/>
    <col min="7182" max="7182" width="5.7109375" style="3" customWidth="1"/>
    <col min="7183" max="7199" width="0" style="3" hidden="1" customWidth="1"/>
    <col min="7200" max="7417" width="11.42578125" style="3"/>
    <col min="7418" max="7420" width="8.7109375" style="3" customWidth="1"/>
    <col min="7421" max="7421" width="8.85546875" style="3" customWidth="1"/>
    <col min="7422" max="7422" width="12.7109375" style="3" customWidth="1"/>
    <col min="7423" max="7424" width="6.5703125" style="3" customWidth="1"/>
    <col min="7425" max="7426" width="9.5703125" style="3" customWidth="1"/>
    <col min="7427" max="7427" width="9.7109375" style="3" customWidth="1"/>
    <col min="7428" max="7428" width="8.7109375" style="3" customWidth="1"/>
    <col min="7429" max="7429" width="5.7109375" style="3" customWidth="1"/>
    <col min="7430" max="7430" width="8.85546875" style="3" customWidth="1"/>
    <col min="7431" max="7431" width="12.7109375" style="3" customWidth="1"/>
    <col min="7432" max="7433" width="6.5703125" style="3" customWidth="1"/>
    <col min="7434" max="7437" width="9.7109375" style="3" customWidth="1"/>
    <col min="7438" max="7438" width="5.7109375" style="3" customWidth="1"/>
    <col min="7439" max="7455" width="0" style="3" hidden="1" customWidth="1"/>
    <col min="7456" max="7673" width="11.42578125" style="3"/>
    <col min="7674" max="7676" width="8.7109375" style="3" customWidth="1"/>
    <col min="7677" max="7677" width="8.85546875" style="3" customWidth="1"/>
    <col min="7678" max="7678" width="12.7109375" style="3" customWidth="1"/>
    <col min="7679" max="7680" width="6.5703125" style="3" customWidth="1"/>
    <col min="7681" max="7682" width="9.5703125" style="3" customWidth="1"/>
    <col min="7683" max="7683" width="9.7109375" style="3" customWidth="1"/>
    <col min="7684" max="7684" width="8.7109375" style="3" customWidth="1"/>
    <col min="7685" max="7685" width="5.7109375" style="3" customWidth="1"/>
    <col min="7686" max="7686" width="8.85546875" style="3" customWidth="1"/>
    <col min="7687" max="7687" width="12.7109375" style="3" customWidth="1"/>
    <col min="7688" max="7689" width="6.5703125" style="3" customWidth="1"/>
    <col min="7690" max="7693" width="9.7109375" style="3" customWidth="1"/>
    <col min="7694" max="7694" width="5.7109375" style="3" customWidth="1"/>
    <col min="7695" max="7711" width="0" style="3" hidden="1" customWidth="1"/>
    <col min="7712" max="7929" width="11.42578125" style="3"/>
    <col min="7930" max="7932" width="8.7109375" style="3" customWidth="1"/>
    <col min="7933" max="7933" width="8.85546875" style="3" customWidth="1"/>
    <col min="7934" max="7934" width="12.7109375" style="3" customWidth="1"/>
    <col min="7935" max="7936" width="6.5703125" style="3" customWidth="1"/>
    <col min="7937" max="7938" width="9.5703125" style="3" customWidth="1"/>
    <col min="7939" max="7939" width="9.7109375" style="3" customWidth="1"/>
    <col min="7940" max="7940" width="8.7109375" style="3" customWidth="1"/>
    <col min="7941" max="7941" width="5.7109375" style="3" customWidth="1"/>
    <col min="7942" max="7942" width="8.85546875" style="3" customWidth="1"/>
    <col min="7943" max="7943" width="12.7109375" style="3" customWidth="1"/>
    <col min="7944" max="7945" width="6.5703125" style="3" customWidth="1"/>
    <col min="7946" max="7949" width="9.7109375" style="3" customWidth="1"/>
    <col min="7950" max="7950" width="5.7109375" style="3" customWidth="1"/>
    <col min="7951" max="7967" width="0" style="3" hidden="1" customWidth="1"/>
    <col min="7968" max="8185" width="11.42578125" style="3"/>
    <col min="8186" max="8188" width="8.7109375" style="3" customWidth="1"/>
    <col min="8189" max="8189" width="8.85546875" style="3" customWidth="1"/>
    <col min="8190" max="8190" width="12.7109375" style="3" customWidth="1"/>
    <col min="8191" max="8192" width="6.5703125" style="3" customWidth="1"/>
    <col min="8193" max="8194" width="9.5703125" style="3" customWidth="1"/>
    <col min="8195" max="8195" width="9.7109375" style="3" customWidth="1"/>
    <col min="8196" max="8196" width="8.7109375" style="3" customWidth="1"/>
    <col min="8197" max="8197" width="5.7109375" style="3" customWidth="1"/>
    <col min="8198" max="8198" width="8.85546875" style="3" customWidth="1"/>
    <col min="8199" max="8199" width="12.7109375" style="3" customWidth="1"/>
    <col min="8200" max="8201" width="6.5703125" style="3" customWidth="1"/>
    <col min="8202" max="8205" width="9.7109375" style="3" customWidth="1"/>
    <col min="8206" max="8206" width="5.7109375" style="3" customWidth="1"/>
    <col min="8207" max="8223" width="0" style="3" hidden="1" customWidth="1"/>
    <col min="8224" max="8441" width="11.42578125" style="3"/>
    <col min="8442" max="8444" width="8.7109375" style="3" customWidth="1"/>
    <col min="8445" max="8445" width="8.85546875" style="3" customWidth="1"/>
    <col min="8446" max="8446" width="12.7109375" style="3" customWidth="1"/>
    <col min="8447" max="8448" width="6.5703125" style="3" customWidth="1"/>
    <col min="8449" max="8450" width="9.5703125" style="3" customWidth="1"/>
    <col min="8451" max="8451" width="9.7109375" style="3" customWidth="1"/>
    <col min="8452" max="8452" width="8.7109375" style="3" customWidth="1"/>
    <col min="8453" max="8453" width="5.7109375" style="3" customWidth="1"/>
    <col min="8454" max="8454" width="8.85546875" style="3" customWidth="1"/>
    <col min="8455" max="8455" width="12.7109375" style="3" customWidth="1"/>
    <col min="8456" max="8457" width="6.5703125" style="3" customWidth="1"/>
    <col min="8458" max="8461" width="9.7109375" style="3" customWidth="1"/>
    <col min="8462" max="8462" width="5.7109375" style="3" customWidth="1"/>
    <col min="8463" max="8479" width="0" style="3" hidden="1" customWidth="1"/>
    <col min="8480" max="8697" width="11.42578125" style="3"/>
    <col min="8698" max="8700" width="8.7109375" style="3" customWidth="1"/>
    <col min="8701" max="8701" width="8.85546875" style="3" customWidth="1"/>
    <col min="8702" max="8702" width="12.7109375" style="3" customWidth="1"/>
    <col min="8703" max="8704" width="6.5703125" style="3" customWidth="1"/>
    <col min="8705" max="8706" width="9.5703125" style="3" customWidth="1"/>
    <col min="8707" max="8707" width="9.7109375" style="3" customWidth="1"/>
    <col min="8708" max="8708" width="8.7109375" style="3" customWidth="1"/>
    <col min="8709" max="8709" width="5.7109375" style="3" customWidth="1"/>
    <col min="8710" max="8710" width="8.85546875" style="3" customWidth="1"/>
    <col min="8711" max="8711" width="12.7109375" style="3" customWidth="1"/>
    <col min="8712" max="8713" width="6.5703125" style="3" customWidth="1"/>
    <col min="8714" max="8717" width="9.7109375" style="3" customWidth="1"/>
    <col min="8718" max="8718" width="5.7109375" style="3" customWidth="1"/>
    <col min="8719" max="8735" width="0" style="3" hidden="1" customWidth="1"/>
    <col min="8736" max="8953" width="11.42578125" style="3"/>
    <col min="8954" max="8956" width="8.7109375" style="3" customWidth="1"/>
    <col min="8957" max="8957" width="8.85546875" style="3" customWidth="1"/>
    <col min="8958" max="8958" width="12.7109375" style="3" customWidth="1"/>
    <col min="8959" max="8960" width="6.5703125" style="3" customWidth="1"/>
    <col min="8961" max="8962" width="9.5703125" style="3" customWidth="1"/>
    <col min="8963" max="8963" width="9.7109375" style="3" customWidth="1"/>
    <col min="8964" max="8964" width="8.7109375" style="3" customWidth="1"/>
    <col min="8965" max="8965" width="5.7109375" style="3" customWidth="1"/>
    <col min="8966" max="8966" width="8.85546875" style="3" customWidth="1"/>
    <col min="8967" max="8967" width="12.7109375" style="3" customWidth="1"/>
    <col min="8968" max="8969" width="6.5703125" style="3" customWidth="1"/>
    <col min="8970" max="8973" width="9.7109375" style="3" customWidth="1"/>
    <col min="8974" max="8974" width="5.7109375" style="3" customWidth="1"/>
    <col min="8975" max="8991" width="0" style="3" hidden="1" customWidth="1"/>
    <col min="8992" max="9209" width="11.42578125" style="3"/>
    <col min="9210" max="9212" width="8.7109375" style="3" customWidth="1"/>
    <col min="9213" max="9213" width="8.85546875" style="3" customWidth="1"/>
    <col min="9214" max="9214" width="12.7109375" style="3" customWidth="1"/>
    <col min="9215" max="9216" width="6.5703125" style="3" customWidth="1"/>
    <col min="9217" max="9218" width="9.5703125" style="3" customWidth="1"/>
    <col min="9219" max="9219" width="9.7109375" style="3" customWidth="1"/>
    <col min="9220" max="9220" width="8.7109375" style="3" customWidth="1"/>
    <col min="9221" max="9221" width="5.7109375" style="3" customWidth="1"/>
    <col min="9222" max="9222" width="8.85546875" style="3" customWidth="1"/>
    <col min="9223" max="9223" width="12.7109375" style="3" customWidth="1"/>
    <col min="9224" max="9225" width="6.5703125" style="3" customWidth="1"/>
    <col min="9226" max="9229" width="9.7109375" style="3" customWidth="1"/>
    <col min="9230" max="9230" width="5.7109375" style="3" customWidth="1"/>
    <col min="9231" max="9247" width="0" style="3" hidden="1" customWidth="1"/>
    <col min="9248" max="9465" width="11.42578125" style="3"/>
    <col min="9466" max="9468" width="8.7109375" style="3" customWidth="1"/>
    <col min="9469" max="9469" width="8.85546875" style="3" customWidth="1"/>
    <col min="9470" max="9470" width="12.7109375" style="3" customWidth="1"/>
    <col min="9471" max="9472" width="6.5703125" style="3" customWidth="1"/>
    <col min="9473" max="9474" width="9.5703125" style="3" customWidth="1"/>
    <col min="9475" max="9475" width="9.7109375" style="3" customWidth="1"/>
    <col min="9476" max="9476" width="8.7109375" style="3" customWidth="1"/>
    <col min="9477" max="9477" width="5.7109375" style="3" customWidth="1"/>
    <col min="9478" max="9478" width="8.85546875" style="3" customWidth="1"/>
    <col min="9479" max="9479" width="12.7109375" style="3" customWidth="1"/>
    <col min="9480" max="9481" width="6.5703125" style="3" customWidth="1"/>
    <col min="9482" max="9485" width="9.7109375" style="3" customWidth="1"/>
    <col min="9486" max="9486" width="5.7109375" style="3" customWidth="1"/>
    <col min="9487" max="9503" width="0" style="3" hidden="1" customWidth="1"/>
    <col min="9504" max="9721" width="11.42578125" style="3"/>
    <col min="9722" max="9724" width="8.7109375" style="3" customWidth="1"/>
    <col min="9725" max="9725" width="8.85546875" style="3" customWidth="1"/>
    <col min="9726" max="9726" width="12.7109375" style="3" customWidth="1"/>
    <col min="9727" max="9728" width="6.5703125" style="3" customWidth="1"/>
    <col min="9729" max="9730" width="9.5703125" style="3" customWidth="1"/>
    <col min="9731" max="9731" width="9.7109375" style="3" customWidth="1"/>
    <col min="9732" max="9732" width="8.7109375" style="3" customWidth="1"/>
    <col min="9733" max="9733" width="5.7109375" style="3" customWidth="1"/>
    <col min="9734" max="9734" width="8.85546875" style="3" customWidth="1"/>
    <col min="9735" max="9735" width="12.7109375" style="3" customWidth="1"/>
    <col min="9736" max="9737" width="6.5703125" style="3" customWidth="1"/>
    <col min="9738" max="9741" width="9.7109375" style="3" customWidth="1"/>
    <col min="9742" max="9742" width="5.7109375" style="3" customWidth="1"/>
    <col min="9743" max="9759" width="0" style="3" hidden="1" customWidth="1"/>
    <col min="9760" max="9977" width="11.42578125" style="3"/>
    <col min="9978" max="9980" width="8.7109375" style="3" customWidth="1"/>
    <col min="9981" max="9981" width="8.85546875" style="3" customWidth="1"/>
    <col min="9982" max="9982" width="12.7109375" style="3" customWidth="1"/>
    <col min="9983" max="9984" width="6.5703125" style="3" customWidth="1"/>
    <col min="9985" max="9986" width="9.5703125" style="3" customWidth="1"/>
    <col min="9987" max="9987" width="9.7109375" style="3" customWidth="1"/>
    <col min="9988" max="9988" width="8.7109375" style="3" customWidth="1"/>
    <col min="9989" max="9989" width="5.7109375" style="3" customWidth="1"/>
    <col min="9990" max="9990" width="8.85546875" style="3" customWidth="1"/>
    <col min="9991" max="9991" width="12.7109375" style="3" customWidth="1"/>
    <col min="9992" max="9993" width="6.5703125" style="3" customWidth="1"/>
    <col min="9994" max="9997" width="9.7109375" style="3" customWidth="1"/>
    <col min="9998" max="9998" width="5.7109375" style="3" customWidth="1"/>
    <col min="9999" max="10015" width="0" style="3" hidden="1" customWidth="1"/>
    <col min="10016" max="10233" width="11.42578125" style="3"/>
    <col min="10234" max="10236" width="8.7109375" style="3" customWidth="1"/>
    <col min="10237" max="10237" width="8.85546875" style="3" customWidth="1"/>
    <col min="10238" max="10238" width="12.7109375" style="3" customWidth="1"/>
    <col min="10239" max="10240" width="6.5703125" style="3" customWidth="1"/>
    <col min="10241" max="10242" width="9.5703125" style="3" customWidth="1"/>
    <col min="10243" max="10243" width="9.7109375" style="3" customWidth="1"/>
    <col min="10244" max="10244" width="8.7109375" style="3" customWidth="1"/>
    <col min="10245" max="10245" width="5.7109375" style="3" customWidth="1"/>
    <col min="10246" max="10246" width="8.85546875" style="3" customWidth="1"/>
    <col min="10247" max="10247" width="12.7109375" style="3" customWidth="1"/>
    <col min="10248" max="10249" width="6.5703125" style="3" customWidth="1"/>
    <col min="10250" max="10253" width="9.7109375" style="3" customWidth="1"/>
    <col min="10254" max="10254" width="5.7109375" style="3" customWidth="1"/>
    <col min="10255" max="10271" width="0" style="3" hidden="1" customWidth="1"/>
    <col min="10272" max="10489" width="11.42578125" style="3"/>
    <col min="10490" max="10492" width="8.7109375" style="3" customWidth="1"/>
    <col min="10493" max="10493" width="8.85546875" style="3" customWidth="1"/>
    <col min="10494" max="10494" width="12.7109375" style="3" customWidth="1"/>
    <col min="10495" max="10496" width="6.5703125" style="3" customWidth="1"/>
    <col min="10497" max="10498" width="9.5703125" style="3" customWidth="1"/>
    <col min="10499" max="10499" width="9.7109375" style="3" customWidth="1"/>
    <col min="10500" max="10500" width="8.7109375" style="3" customWidth="1"/>
    <col min="10501" max="10501" width="5.7109375" style="3" customWidth="1"/>
    <col min="10502" max="10502" width="8.85546875" style="3" customWidth="1"/>
    <col min="10503" max="10503" width="12.7109375" style="3" customWidth="1"/>
    <col min="10504" max="10505" width="6.5703125" style="3" customWidth="1"/>
    <col min="10506" max="10509" width="9.7109375" style="3" customWidth="1"/>
    <col min="10510" max="10510" width="5.7109375" style="3" customWidth="1"/>
    <col min="10511" max="10527" width="0" style="3" hidden="1" customWidth="1"/>
    <col min="10528" max="10745" width="11.42578125" style="3"/>
    <col min="10746" max="10748" width="8.7109375" style="3" customWidth="1"/>
    <col min="10749" max="10749" width="8.85546875" style="3" customWidth="1"/>
    <col min="10750" max="10750" width="12.7109375" style="3" customWidth="1"/>
    <col min="10751" max="10752" width="6.5703125" style="3" customWidth="1"/>
    <col min="10753" max="10754" width="9.5703125" style="3" customWidth="1"/>
    <col min="10755" max="10755" width="9.7109375" style="3" customWidth="1"/>
    <col min="10756" max="10756" width="8.7109375" style="3" customWidth="1"/>
    <col min="10757" max="10757" width="5.7109375" style="3" customWidth="1"/>
    <col min="10758" max="10758" width="8.85546875" style="3" customWidth="1"/>
    <col min="10759" max="10759" width="12.7109375" style="3" customWidth="1"/>
    <col min="10760" max="10761" width="6.5703125" style="3" customWidth="1"/>
    <col min="10762" max="10765" width="9.7109375" style="3" customWidth="1"/>
    <col min="10766" max="10766" width="5.7109375" style="3" customWidth="1"/>
    <col min="10767" max="10783" width="0" style="3" hidden="1" customWidth="1"/>
    <col min="10784" max="11001" width="11.42578125" style="3"/>
    <col min="11002" max="11004" width="8.7109375" style="3" customWidth="1"/>
    <col min="11005" max="11005" width="8.85546875" style="3" customWidth="1"/>
    <col min="11006" max="11006" width="12.7109375" style="3" customWidth="1"/>
    <col min="11007" max="11008" width="6.5703125" style="3" customWidth="1"/>
    <col min="11009" max="11010" width="9.5703125" style="3" customWidth="1"/>
    <col min="11011" max="11011" width="9.7109375" style="3" customWidth="1"/>
    <col min="11012" max="11012" width="8.7109375" style="3" customWidth="1"/>
    <col min="11013" max="11013" width="5.7109375" style="3" customWidth="1"/>
    <col min="11014" max="11014" width="8.85546875" style="3" customWidth="1"/>
    <col min="11015" max="11015" width="12.7109375" style="3" customWidth="1"/>
    <col min="11016" max="11017" width="6.5703125" style="3" customWidth="1"/>
    <col min="11018" max="11021" width="9.7109375" style="3" customWidth="1"/>
    <col min="11022" max="11022" width="5.7109375" style="3" customWidth="1"/>
    <col min="11023" max="11039" width="0" style="3" hidden="1" customWidth="1"/>
    <col min="11040" max="11257" width="11.42578125" style="3"/>
    <col min="11258" max="11260" width="8.7109375" style="3" customWidth="1"/>
    <col min="11261" max="11261" width="8.85546875" style="3" customWidth="1"/>
    <col min="11262" max="11262" width="12.7109375" style="3" customWidth="1"/>
    <col min="11263" max="11264" width="6.5703125" style="3" customWidth="1"/>
    <col min="11265" max="11266" width="9.5703125" style="3" customWidth="1"/>
    <col min="11267" max="11267" width="9.7109375" style="3" customWidth="1"/>
    <col min="11268" max="11268" width="8.7109375" style="3" customWidth="1"/>
    <col min="11269" max="11269" width="5.7109375" style="3" customWidth="1"/>
    <col min="11270" max="11270" width="8.85546875" style="3" customWidth="1"/>
    <col min="11271" max="11271" width="12.7109375" style="3" customWidth="1"/>
    <col min="11272" max="11273" width="6.5703125" style="3" customWidth="1"/>
    <col min="11274" max="11277" width="9.7109375" style="3" customWidth="1"/>
    <col min="11278" max="11278" width="5.7109375" style="3" customWidth="1"/>
    <col min="11279" max="11295" width="0" style="3" hidden="1" customWidth="1"/>
    <col min="11296" max="11513" width="11.42578125" style="3"/>
    <col min="11514" max="11516" width="8.7109375" style="3" customWidth="1"/>
    <col min="11517" max="11517" width="8.85546875" style="3" customWidth="1"/>
    <col min="11518" max="11518" width="12.7109375" style="3" customWidth="1"/>
    <col min="11519" max="11520" width="6.5703125" style="3" customWidth="1"/>
    <col min="11521" max="11522" width="9.5703125" style="3" customWidth="1"/>
    <col min="11523" max="11523" width="9.7109375" style="3" customWidth="1"/>
    <col min="11524" max="11524" width="8.7109375" style="3" customWidth="1"/>
    <col min="11525" max="11525" width="5.7109375" style="3" customWidth="1"/>
    <col min="11526" max="11526" width="8.85546875" style="3" customWidth="1"/>
    <col min="11527" max="11527" width="12.7109375" style="3" customWidth="1"/>
    <col min="11528" max="11529" width="6.5703125" style="3" customWidth="1"/>
    <col min="11530" max="11533" width="9.7109375" style="3" customWidth="1"/>
    <col min="11534" max="11534" width="5.7109375" style="3" customWidth="1"/>
    <col min="11535" max="11551" width="0" style="3" hidden="1" customWidth="1"/>
    <col min="11552" max="11769" width="11.42578125" style="3"/>
    <col min="11770" max="11772" width="8.7109375" style="3" customWidth="1"/>
    <col min="11773" max="11773" width="8.85546875" style="3" customWidth="1"/>
    <col min="11774" max="11774" width="12.7109375" style="3" customWidth="1"/>
    <col min="11775" max="11776" width="6.5703125" style="3" customWidth="1"/>
    <col min="11777" max="11778" width="9.5703125" style="3" customWidth="1"/>
    <col min="11779" max="11779" width="9.7109375" style="3" customWidth="1"/>
    <col min="11780" max="11780" width="8.7109375" style="3" customWidth="1"/>
    <col min="11781" max="11781" width="5.7109375" style="3" customWidth="1"/>
    <col min="11782" max="11782" width="8.85546875" style="3" customWidth="1"/>
    <col min="11783" max="11783" width="12.7109375" style="3" customWidth="1"/>
    <col min="11784" max="11785" width="6.5703125" style="3" customWidth="1"/>
    <col min="11786" max="11789" width="9.7109375" style="3" customWidth="1"/>
    <col min="11790" max="11790" width="5.7109375" style="3" customWidth="1"/>
    <col min="11791" max="11807" width="0" style="3" hidden="1" customWidth="1"/>
    <col min="11808" max="12025" width="11.42578125" style="3"/>
    <col min="12026" max="12028" width="8.7109375" style="3" customWidth="1"/>
    <col min="12029" max="12029" width="8.85546875" style="3" customWidth="1"/>
    <col min="12030" max="12030" width="12.7109375" style="3" customWidth="1"/>
    <col min="12031" max="12032" width="6.5703125" style="3" customWidth="1"/>
    <col min="12033" max="12034" width="9.5703125" style="3" customWidth="1"/>
    <col min="12035" max="12035" width="9.7109375" style="3" customWidth="1"/>
    <col min="12036" max="12036" width="8.7109375" style="3" customWidth="1"/>
    <col min="12037" max="12037" width="5.7109375" style="3" customWidth="1"/>
    <col min="12038" max="12038" width="8.85546875" style="3" customWidth="1"/>
    <col min="12039" max="12039" width="12.7109375" style="3" customWidth="1"/>
    <col min="12040" max="12041" width="6.5703125" style="3" customWidth="1"/>
    <col min="12042" max="12045" width="9.7109375" style="3" customWidth="1"/>
    <col min="12046" max="12046" width="5.7109375" style="3" customWidth="1"/>
    <col min="12047" max="12063" width="0" style="3" hidden="1" customWidth="1"/>
    <col min="12064" max="12281" width="11.42578125" style="3"/>
    <col min="12282" max="12284" width="8.7109375" style="3" customWidth="1"/>
    <col min="12285" max="12285" width="8.85546875" style="3" customWidth="1"/>
    <col min="12286" max="12286" width="12.7109375" style="3" customWidth="1"/>
    <col min="12287" max="12288" width="6.5703125" style="3" customWidth="1"/>
    <col min="12289" max="12290" width="9.5703125" style="3" customWidth="1"/>
    <col min="12291" max="12291" width="9.7109375" style="3" customWidth="1"/>
    <col min="12292" max="12292" width="8.7109375" style="3" customWidth="1"/>
    <col min="12293" max="12293" width="5.7109375" style="3" customWidth="1"/>
    <col min="12294" max="12294" width="8.85546875" style="3" customWidth="1"/>
    <col min="12295" max="12295" width="12.7109375" style="3" customWidth="1"/>
    <col min="12296" max="12297" width="6.5703125" style="3" customWidth="1"/>
    <col min="12298" max="12301" width="9.7109375" style="3" customWidth="1"/>
    <col min="12302" max="12302" width="5.7109375" style="3" customWidth="1"/>
    <col min="12303" max="12319" width="0" style="3" hidden="1" customWidth="1"/>
    <col min="12320" max="12537" width="11.42578125" style="3"/>
    <col min="12538" max="12540" width="8.7109375" style="3" customWidth="1"/>
    <col min="12541" max="12541" width="8.85546875" style="3" customWidth="1"/>
    <col min="12542" max="12542" width="12.7109375" style="3" customWidth="1"/>
    <col min="12543" max="12544" width="6.5703125" style="3" customWidth="1"/>
    <col min="12545" max="12546" width="9.5703125" style="3" customWidth="1"/>
    <col min="12547" max="12547" width="9.7109375" style="3" customWidth="1"/>
    <col min="12548" max="12548" width="8.7109375" style="3" customWidth="1"/>
    <col min="12549" max="12549" width="5.7109375" style="3" customWidth="1"/>
    <col min="12550" max="12550" width="8.85546875" style="3" customWidth="1"/>
    <col min="12551" max="12551" width="12.7109375" style="3" customWidth="1"/>
    <col min="12552" max="12553" width="6.5703125" style="3" customWidth="1"/>
    <col min="12554" max="12557" width="9.7109375" style="3" customWidth="1"/>
    <col min="12558" max="12558" width="5.7109375" style="3" customWidth="1"/>
    <col min="12559" max="12575" width="0" style="3" hidden="1" customWidth="1"/>
    <col min="12576" max="12793" width="11.42578125" style="3"/>
    <col min="12794" max="12796" width="8.7109375" style="3" customWidth="1"/>
    <col min="12797" max="12797" width="8.85546875" style="3" customWidth="1"/>
    <col min="12798" max="12798" width="12.7109375" style="3" customWidth="1"/>
    <col min="12799" max="12800" width="6.5703125" style="3" customWidth="1"/>
    <col min="12801" max="12802" width="9.5703125" style="3" customWidth="1"/>
    <col min="12803" max="12803" width="9.7109375" style="3" customWidth="1"/>
    <col min="12804" max="12804" width="8.7109375" style="3" customWidth="1"/>
    <col min="12805" max="12805" width="5.7109375" style="3" customWidth="1"/>
    <col min="12806" max="12806" width="8.85546875" style="3" customWidth="1"/>
    <col min="12807" max="12807" width="12.7109375" style="3" customWidth="1"/>
    <col min="12808" max="12809" width="6.5703125" style="3" customWidth="1"/>
    <col min="12810" max="12813" width="9.7109375" style="3" customWidth="1"/>
    <col min="12814" max="12814" width="5.7109375" style="3" customWidth="1"/>
    <col min="12815" max="12831" width="0" style="3" hidden="1" customWidth="1"/>
    <col min="12832" max="13049" width="11.42578125" style="3"/>
    <col min="13050" max="13052" width="8.7109375" style="3" customWidth="1"/>
    <col min="13053" max="13053" width="8.85546875" style="3" customWidth="1"/>
    <col min="13054" max="13054" width="12.7109375" style="3" customWidth="1"/>
    <col min="13055" max="13056" width="6.5703125" style="3" customWidth="1"/>
    <col min="13057" max="13058" width="9.5703125" style="3" customWidth="1"/>
    <col min="13059" max="13059" width="9.7109375" style="3" customWidth="1"/>
    <col min="13060" max="13060" width="8.7109375" style="3" customWidth="1"/>
    <col min="13061" max="13061" width="5.7109375" style="3" customWidth="1"/>
    <col min="13062" max="13062" width="8.85546875" style="3" customWidth="1"/>
    <col min="13063" max="13063" width="12.7109375" style="3" customWidth="1"/>
    <col min="13064" max="13065" width="6.5703125" style="3" customWidth="1"/>
    <col min="13066" max="13069" width="9.7109375" style="3" customWidth="1"/>
    <col min="13070" max="13070" width="5.7109375" style="3" customWidth="1"/>
    <col min="13071" max="13087" width="0" style="3" hidden="1" customWidth="1"/>
    <col min="13088" max="13305" width="11.42578125" style="3"/>
    <col min="13306" max="13308" width="8.7109375" style="3" customWidth="1"/>
    <col min="13309" max="13309" width="8.85546875" style="3" customWidth="1"/>
    <col min="13310" max="13310" width="12.7109375" style="3" customWidth="1"/>
    <col min="13311" max="13312" width="6.5703125" style="3" customWidth="1"/>
    <col min="13313" max="13314" width="9.5703125" style="3" customWidth="1"/>
    <col min="13315" max="13315" width="9.7109375" style="3" customWidth="1"/>
    <col min="13316" max="13316" width="8.7109375" style="3" customWidth="1"/>
    <col min="13317" max="13317" width="5.7109375" style="3" customWidth="1"/>
    <col min="13318" max="13318" width="8.85546875" style="3" customWidth="1"/>
    <col min="13319" max="13319" width="12.7109375" style="3" customWidth="1"/>
    <col min="13320" max="13321" width="6.5703125" style="3" customWidth="1"/>
    <col min="13322" max="13325" width="9.7109375" style="3" customWidth="1"/>
    <col min="13326" max="13326" width="5.7109375" style="3" customWidth="1"/>
    <col min="13327" max="13343" width="0" style="3" hidden="1" customWidth="1"/>
    <col min="13344" max="13561" width="11.42578125" style="3"/>
    <col min="13562" max="13564" width="8.7109375" style="3" customWidth="1"/>
    <col min="13565" max="13565" width="8.85546875" style="3" customWidth="1"/>
    <col min="13566" max="13566" width="12.7109375" style="3" customWidth="1"/>
    <col min="13567" max="13568" width="6.5703125" style="3" customWidth="1"/>
    <col min="13569" max="13570" width="9.5703125" style="3" customWidth="1"/>
    <col min="13571" max="13571" width="9.7109375" style="3" customWidth="1"/>
    <col min="13572" max="13572" width="8.7109375" style="3" customWidth="1"/>
    <col min="13573" max="13573" width="5.7109375" style="3" customWidth="1"/>
    <col min="13574" max="13574" width="8.85546875" style="3" customWidth="1"/>
    <col min="13575" max="13575" width="12.7109375" style="3" customWidth="1"/>
    <col min="13576" max="13577" width="6.5703125" style="3" customWidth="1"/>
    <col min="13578" max="13581" width="9.7109375" style="3" customWidth="1"/>
    <col min="13582" max="13582" width="5.7109375" style="3" customWidth="1"/>
    <col min="13583" max="13599" width="0" style="3" hidden="1" customWidth="1"/>
    <col min="13600" max="13817" width="11.42578125" style="3"/>
    <col min="13818" max="13820" width="8.7109375" style="3" customWidth="1"/>
    <col min="13821" max="13821" width="8.85546875" style="3" customWidth="1"/>
    <col min="13822" max="13822" width="12.7109375" style="3" customWidth="1"/>
    <col min="13823" max="13824" width="6.5703125" style="3" customWidth="1"/>
    <col min="13825" max="13826" width="9.5703125" style="3" customWidth="1"/>
    <col min="13827" max="13827" width="9.7109375" style="3" customWidth="1"/>
    <col min="13828" max="13828" width="8.7109375" style="3" customWidth="1"/>
    <col min="13829" max="13829" width="5.7109375" style="3" customWidth="1"/>
    <col min="13830" max="13830" width="8.85546875" style="3" customWidth="1"/>
    <col min="13831" max="13831" width="12.7109375" style="3" customWidth="1"/>
    <col min="13832" max="13833" width="6.5703125" style="3" customWidth="1"/>
    <col min="13834" max="13837" width="9.7109375" style="3" customWidth="1"/>
    <col min="13838" max="13838" width="5.7109375" style="3" customWidth="1"/>
    <col min="13839" max="13855" width="0" style="3" hidden="1" customWidth="1"/>
    <col min="13856" max="14073" width="11.42578125" style="3"/>
    <col min="14074" max="14076" width="8.7109375" style="3" customWidth="1"/>
    <col min="14077" max="14077" width="8.85546875" style="3" customWidth="1"/>
    <col min="14078" max="14078" width="12.7109375" style="3" customWidth="1"/>
    <col min="14079" max="14080" width="6.5703125" style="3" customWidth="1"/>
    <col min="14081" max="14082" width="9.5703125" style="3" customWidth="1"/>
    <col min="14083" max="14083" width="9.7109375" style="3" customWidth="1"/>
    <col min="14084" max="14084" width="8.7109375" style="3" customWidth="1"/>
    <col min="14085" max="14085" width="5.7109375" style="3" customWidth="1"/>
    <col min="14086" max="14086" width="8.85546875" style="3" customWidth="1"/>
    <col min="14087" max="14087" width="12.7109375" style="3" customWidth="1"/>
    <col min="14088" max="14089" width="6.5703125" style="3" customWidth="1"/>
    <col min="14090" max="14093" width="9.7109375" style="3" customWidth="1"/>
    <col min="14094" max="14094" width="5.7109375" style="3" customWidth="1"/>
    <col min="14095" max="14111" width="0" style="3" hidden="1" customWidth="1"/>
    <col min="14112" max="14329" width="11.42578125" style="3"/>
    <col min="14330" max="14332" width="8.7109375" style="3" customWidth="1"/>
    <col min="14333" max="14333" width="8.85546875" style="3" customWidth="1"/>
    <col min="14334" max="14334" width="12.7109375" style="3" customWidth="1"/>
    <col min="14335" max="14336" width="6.5703125" style="3" customWidth="1"/>
    <col min="14337" max="14338" width="9.5703125" style="3" customWidth="1"/>
    <col min="14339" max="14339" width="9.7109375" style="3" customWidth="1"/>
    <col min="14340" max="14340" width="8.7109375" style="3" customWidth="1"/>
    <col min="14341" max="14341" width="5.7109375" style="3" customWidth="1"/>
    <col min="14342" max="14342" width="8.85546875" style="3" customWidth="1"/>
    <col min="14343" max="14343" width="12.7109375" style="3" customWidth="1"/>
    <col min="14344" max="14345" width="6.5703125" style="3" customWidth="1"/>
    <col min="14346" max="14349" width="9.7109375" style="3" customWidth="1"/>
    <col min="14350" max="14350" width="5.7109375" style="3" customWidth="1"/>
    <col min="14351" max="14367" width="0" style="3" hidden="1" customWidth="1"/>
    <col min="14368" max="14585" width="11.42578125" style="3"/>
    <col min="14586" max="14588" width="8.7109375" style="3" customWidth="1"/>
    <col min="14589" max="14589" width="8.85546875" style="3" customWidth="1"/>
    <col min="14590" max="14590" width="12.7109375" style="3" customWidth="1"/>
    <col min="14591" max="14592" width="6.5703125" style="3" customWidth="1"/>
    <col min="14593" max="14594" width="9.5703125" style="3" customWidth="1"/>
    <col min="14595" max="14595" width="9.7109375" style="3" customWidth="1"/>
    <col min="14596" max="14596" width="8.7109375" style="3" customWidth="1"/>
    <col min="14597" max="14597" width="5.7109375" style="3" customWidth="1"/>
    <col min="14598" max="14598" width="8.85546875" style="3" customWidth="1"/>
    <col min="14599" max="14599" width="12.7109375" style="3" customWidth="1"/>
    <col min="14600" max="14601" width="6.5703125" style="3" customWidth="1"/>
    <col min="14602" max="14605" width="9.7109375" style="3" customWidth="1"/>
    <col min="14606" max="14606" width="5.7109375" style="3" customWidth="1"/>
    <col min="14607" max="14623" width="0" style="3" hidden="1" customWidth="1"/>
    <col min="14624" max="14841" width="11.42578125" style="3"/>
    <col min="14842" max="14844" width="8.7109375" style="3" customWidth="1"/>
    <col min="14845" max="14845" width="8.85546875" style="3" customWidth="1"/>
    <col min="14846" max="14846" width="12.7109375" style="3" customWidth="1"/>
    <col min="14847" max="14848" width="6.5703125" style="3" customWidth="1"/>
    <col min="14849" max="14850" width="9.5703125" style="3" customWidth="1"/>
    <col min="14851" max="14851" width="9.7109375" style="3" customWidth="1"/>
    <col min="14852" max="14852" width="8.7109375" style="3" customWidth="1"/>
    <col min="14853" max="14853" width="5.7109375" style="3" customWidth="1"/>
    <col min="14854" max="14854" width="8.85546875" style="3" customWidth="1"/>
    <col min="14855" max="14855" width="12.7109375" style="3" customWidth="1"/>
    <col min="14856" max="14857" width="6.5703125" style="3" customWidth="1"/>
    <col min="14858" max="14861" width="9.7109375" style="3" customWidth="1"/>
    <col min="14862" max="14862" width="5.7109375" style="3" customWidth="1"/>
    <col min="14863" max="14879" width="0" style="3" hidden="1" customWidth="1"/>
    <col min="14880" max="15097" width="11.42578125" style="3"/>
    <col min="15098" max="15100" width="8.7109375" style="3" customWidth="1"/>
    <col min="15101" max="15101" width="8.85546875" style="3" customWidth="1"/>
    <col min="15102" max="15102" width="12.7109375" style="3" customWidth="1"/>
    <col min="15103" max="15104" width="6.5703125" style="3" customWidth="1"/>
    <col min="15105" max="15106" width="9.5703125" style="3" customWidth="1"/>
    <col min="15107" max="15107" width="9.7109375" style="3" customWidth="1"/>
    <col min="15108" max="15108" width="8.7109375" style="3" customWidth="1"/>
    <col min="15109" max="15109" width="5.7109375" style="3" customWidth="1"/>
    <col min="15110" max="15110" width="8.85546875" style="3" customWidth="1"/>
    <col min="15111" max="15111" width="12.7109375" style="3" customWidth="1"/>
    <col min="15112" max="15113" width="6.5703125" style="3" customWidth="1"/>
    <col min="15114" max="15117" width="9.7109375" style="3" customWidth="1"/>
    <col min="15118" max="15118" width="5.7109375" style="3" customWidth="1"/>
    <col min="15119" max="15135" width="0" style="3" hidden="1" customWidth="1"/>
    <col min="15136" max="15353" width="11.42578125" style="3"/>
    <col min="15354" max="15356" width="8.7109375" style="3" customWidth="1"/>
    <col min="15357" max="15357" width="8.85546875" style="3" customWidth="1"/>
    <col min="15358" max="15358" width="12.7109375" style="3" customWidth="1"/>
    <col min="15359" max="15360" width="6.5703125" style="3" customWidth="1"/>
    <col min="15361" max="15362" width="9.5703125" style="3" customWidth="1"/>
    <col min="15363" max="15363" width="9.7109375" style="3" customWidth="1"/>
    <col min="15364" max="15364" width="8.7109375" style="3" customWidth="1"/>
    <col min="15365" max="15365" width="5.7109375" style="3" customWidth="1"/>
    <col min="15366" max="15366" width="8.85546875" style="3" customWidth="1"/>
    <col min="15367" max="15367" width="12.7109375" style="3" customWidth="1"/>
    <col min="15368" max="15369" width="6.5703125" style="3" customWidth="1"/>
    <col min="15370" max="15373" width="9.7109375" style="3" customWidth="1"/>
    <col min="15374" max="15374" width="5.7109375" style="3" customWidth="1"/>
    <col min="15375" max="15391" width="0" style="3" hidden="1" customWidth="1"/>
    <col min="15392" max="15609" width="11.42578125" style="3"/>
    <col min="15610" max="15612" width="8.7109375" style="3" customWidth="1"/>
    <col min="15613" max="15613" width="8.85546875" style="3" customWidth="1"/>
    <col min="15614" max="15614" width="12.7109375" style="3" customWidth="1"/>
    <col min="15615" max="15616" width="6.5703125" style="3" customWidth="1"/>
    <col min="15617" max="15618" width="9.5703125" style="3" customWidth="1"/>
    <col min="15619" max="15619" width="9.7109375" style="3" customWidth="1"/>
    <col min="15620" max="15620" width="8.7109375" style="3" customWidth="1"/>
    <col min="15621" max="15621" width="5.7109375" style="3" customWidth="1"/>
    <col min="15622" max="15622" width="8.85546875" style="3" customWidth="1"/>
    <col min="15623" max="15623" width="12.7109375" style="3" customWidth="1"/>
    <col min="15624" max="15625" width="6.5703125" style="3" customWidth="1"/>
    <col min="15626" max="15629" width="9.7109375" style="3" customWidth="1"/>
    <col min="15630" max="15630" width="5.7109375" style="3" customWidth="1"/>
    <col min="15631" max="15647" width="0" style="3" hidden="1" customWidth="1"/>
    <col min="15648" max="15865" width="11.42578125" style="3"/>
    <col min="15866" max="15868" width="8.7109375" style="3" customWidth="1"/>
    <col min="15869" max="15869" width="8.85546875" style="3" customWidth="1"/>
    <col min="15870" max="15870" width="12.7109375" style="3" customWidth="1"/>
    <col min="15871" max="15872" width="6.5703125" style="3" customWidth="1"/>
    <col min="15873" max="15874" width="9.5703125" style="3" customWidth="1"/>
    <col min="15875" max="15875" width="9.7109375" style="3" customWidth="1"/>
    <col min="15876" max="15876" width="8.7109375" style="3" customWidth="1"/>
    <col min="15877" max="15877" width="5.7109375" style="3" customWidth="1"/>
    <col min="15878" max="15878" width="8.85546875" style="3" customWidth="1"/>
    <col min="15879" max="15879" width="12.7109375" style="3" customWidth="1"/>
    <col min="15880" max="15881" width="6.5703125" style="3" customWidth="1"/>
    <col min="15882" max="15885" width="9.7109375" style="3" customWidth="1"/>
    <col min="15886" max="15886" width="5.7109375" style="3" customWidth="1"/>
    <col min="15887" max="15903" width="0" style="3" hidden="1" customWidth="1"/>
    <col min="15904" max="16121" width="11.42578125" style="3"/>
    <col min="16122" max="16124" width="8.7109375" style="3" customWidth="1"/>
    <col min="16125" max="16125" width="8.85546875" style="3" customWidth="1"/>
    <col min="16126" max="16126" width="12.7109375" style="3" customWidth="1"/>
    <col min="16127" max="16128" width="6.5703125" style="3" customWidth="1"/>
    <col min="16129" max="16130" width="9.5703125" style="3" customWidth="1"/>
    <col min="16131" max="16131" width="9.7109375" style="3" customWidth="1"/>
    <col min="16132" max="16132" width="8.7109375" style="3" customWidth="1"/>
    <col min="16133" max="16133" width="5.7109375" style="3" customWidth="1"/>
    <col min="16134" max="16134" width="8.85546875" style="3" customWidth="1"/>
    <col min="16135" max="16135" width="12.7109375" style="3" customWidth="1"/>
    <col min="16136" max="16137" width="6.5703125" style="3" customWidth="1"/>
    <col min="16138" max="16141" width="9.7109375" style="3" customWidth="1"/>
    <col min="16142" max="16142" width="5.7109375" style="3" customWidth="1"/>
    <col min="16143" max="16159" width="0" style="3" hidden="1" customWidth="1"/>
    <col min="16160" max="16384" width="11.42578125" style="3"/>
  </cols>
  <sheetData>
    <row r="1" spans="1:28" ht="42.75" customHeight="1" x14ac:dyDescent="0.25">
      <c r="A1" s="1"/>
      <c r="B1" s="1"/>
      <c r="C1" s="1"/>
      <c r="D1" s="2"/>
      <c r="E1" s="2"/>
      <c r="N1" s="1"/>
      <c r="O1" s="1"/>
      <c r="P1" s="1"/>
      <c r="Q1" s="1"/>
    </row>
    <row r="2" spans="1:28" x14ac:dyDescent="0.25">
      <c r="A2" s="2"/>
      <c r="B2" s="2"/>
      <c r="C2" s="2"/>
      <c r="D2" s="2"/>
      <c r="E2" s="2"/>
      <c r="N2" s="2"/>
      <c r="O2" s="2"/>
      <c r="P2" s="2"/>
      <c r="Q2" s="2"/>
    </row>
    <row r="3" spans="1:28" ht="28.5" customHeight="1" x14ac:dyDescent="0.25">
      <c r="A3" s="112" t="s">
        <v>0</v>
      </c>
      <c r="B3" s="113"/>
      <c r="C3" s="113"/>
      <c r="D3" s="113"/>
      <c r="E3" s="113"/>
      <c r="F3" s="113"/>
      <c r="G3" s="113"/>
      <c r="H3" s="113"/>
      <c r="I3" s="113"/>
      <c r="J3" s="113"/>
      <c r="K3" s="113"/>
      <c r="L3" s="113"/>
      <c r="M3" s="113"/>
      <c r="N3" s="113"/>
      <c r="O3" s="113"/>
      <c r="P3" s="113"/>
      <c r="Q3" s="114"/>
    </row>
    <row r="4" spans="1:28" ht="15.75" customHeight="1" thickBot="1" x14ac:dyDescent="0.3">
      <c r="D4" s="6"/>
      <c r="E4" s="6"/>
      <c r="F4" s="6"/>
      <c r="G4" s="6"/>
      <c r="H4" s="6"/>
      <c r="I4" s="6"/>
      <c r="J4" s="6"/>
      <c r="K4" s="6"/>
      <c r="L4" s="6"/>
      <c r="M4" s="6"/>
      <c r="X4" s="7"/>
      <c r="Y4" s="8" t="s">
        <v>1</v>
      </c>
      <c r="Z4" s="8" t="s">
        <v>2</v>
      </c>
      <c r="AA4" s="7" t="s">
        <v>3</v>
      </c>
      <c r="AB4" s="4"/>
    </row>
    <row r="5" spans="1:28" ht="33.75" thickBot="1" x14ac:dyDescent="0.3">
      <c r="A5" s="115" t="s">
        <v>32</v>
      </c>
      <c r="B5" s="116"/>
      <c r="C5" s="116"/>
      <c r="D5" s="116"/>
      <c r="E5" s="116"/>
      <c r="F5" s="116"/>
      <c r="G5" s="116"/>
      <c r="H5" s="116"/>
      <c r="I5" s="116"/>
      <c r="J5" s="117"/>
      <c r="K5" s="118" t="s">
        <v>40</v>
      </c>
      <c r="L5" s="118"/>
      <c r="M5" s="118"/>
      <c r="N5" s="118"/>
      <c r="O5" s="118"/>
      <c r="P5" s="118"/>
      <c r="Q5" s="119"/>
      <c r="X5" s="7" t="s">
        <v>40</v>
      </c>
      <c r="Y5" s="8">
        <v>100</v>
      </c>
      <c r="Z5" s="8">
        <v>100</v>
      </c>
      <c r="AA5" s="8">
        <v>150</v>
      </c>
    </row>
    <row r="6" spans="1:28" ht="8.25" customHeight="1" x14ac:dyDescent="0.25">
      <c r="C6" s="120"/>
      <c r="D6" s="120"/>
      <c r="E6" s="120"/>
      <c r="X6" s="7" t="s">
        <v>41</v>
      </c>
      <c r="Y6" s="8" t="s">
        <v>4</v>
      </c>
      <c r="Z6" s="8" t="s">
        <v>5</v>
      </c>
      <c r="AA6" s="7" t="s">
        <v>6</v>
      </c>
    </row>
    <row r="7" spans="1:28" ht="22.5" x14ac:dyDescent="0.25">
      <c r="A7" s="121" t="s">
        <v>7</v>
      </c>
      <c r="B7" s="121"/>
      <c r="C7" s="121"/>
      <c r="D7" s="121"/>
      <c r="E7" s="51">
        <v>46116</v>
      </c>
      <c r="F7" s="53" t="s">
        <v>34</v>
      </c>
      <c r="G7" s="54"/>
      <c r="H7" s="55" t="s">
        <v>33</v>
      </c>
      <c r="I7" s="55"/>
      <c r="J7" s="55"/>
      <c r="K7" s="55"/>
      <c r="L7" s="32" t="s">
        <v>52</v>
      </c>
      <c r="M7" s="56"/>
      <c r="N7" s="55"/>
      <c r="O7" s="55"/>
      <c r="P7" s="55"/>
      <c r="Q7" s="57"/>
    </row>
    <row r="8" spans="1:28" x14ac:dyDescent="0.25">
      <c r="T8" s="9"/>
    </row>
    <row r="9" spans="1:28" ht="18.75" x14ac:dyDescent="0.25">
      <c r="D9" s="106" t="s">
        <v>8</v>
      </c>
      <c r="E9" s="106"/>
      <c r="F9" s="107" t="s">
        <v>53</v>
      </c>
      <c r="G9" s="107"/>
      <c r="H9" s="107"/>
      <c r="I9" s="107"/>
      <c r="J9" s="107"/>
      <c r="K9" s="106" t="s">
        <v>9</v>
      </c>
      <c r="L9" s="106"/>
      <c r="M9" s="107" t="s">
        <v>54</v>
      </c>
      <c r="N9" s="107"/>
      <c r="O9" s="107"/>
      <c r="P9" s="107"/>
      <c r="Q9" s="107"/>
      <c r="W9" s="3"/>
    </row>
    <row r="10" spans="1:28" ht="15" customHeight="1" x14ac:dyDescent="0.25">
      <c r="D10" s="58" t="s">
        <v>46</v>
      </c>
      <c r="E10" s="58"/>
      <c r="F10" s="58" t="s">
        <v>50</v>
      </c>
      <c r="G10" s="58"/>
      <c r="K10" s="58" t="s">
        <v>46</v>
      </c>
      <c r="L10" s="58"/>
      <c r="M10" s="58" t="s">
        <v>50</v>
      </c>
      <c r="N10" s="58"/>
    </row>
    <row r="11" spans="1:28" ht="15" customHeight="1" x14ac:dyDescent="0.25">
      <c r="C11" s="41"/>
      <c r="D11" s="42"/>
      <c r="E11" s="50" t="s">
        <v>55</v>
      </c>
      <c r="F11" s="52" t="s">
        <v>56</v>
      </c>
      <c r="G11" s="52"/>
      <c r="K11" s="42"/>
      <c r="L11" s="50" t="s">
        <v>61</v>
      </c>
      <c r="M11" s="52" t="s">
        <v>62</v>
      </c>
      <c r="N11" s="52"/>
      <c r="AB11" s="7" t="s">
        <v>16</v>
      </c>
    </row>
    <row r="12" spans="1:28" ht="15" customHeight="1" x14ac:dyDescent="0.25">
      <c r="C12" s="41"/>
      <c r="D12" s="42"/>
      <c r="E12" s="50" t="s">
        <v>57</v>
      </c>
      <c r="F12" s="52" t="s">
        <v>58</v>
      </c>
      <c r="G12" s="52"/>
      <c r="K12" s="42"/>
      <c r="L12" s="50" t="s">
        <v>63</v>
      </c>
      <c r="M12" s="52" t="s">
        <v>64</v>
      </c>
      <c r="N12" s="52"/>
      <c r="S12" s="3"/>
      <c r="T12" s="3"/>
      <c r="U12" s="3"/>
      <c r="V12" s="3"/>
      <c r="W12" s="3"/>
      <c r="X12" s="3"/>
      <c r="AB12" s="16"/>
    </row>
    <row r="13" spans="1:28" ht="15" customHeight="1" x14ac:dyDescent="0.25">
      <c r="C13" s="41"/>
      <c r="D13" s="42"/>
      <c r="E13" s="50" t="s">
        <v>59</v>
      </c>
      <c r="F13" s="52" t="s">
        <v>60</v>
      </c>
      <c r="G13" s="52"/>
      <c r="K13" s="42"/>
      <c r="L13" s="50" t="s">
        <v>65</v>
      </c>
      <c r="M13" s="52" t="s">
        <v>66</v>
      </c>
      <c r="N13" s="52"/>
      <c r="S13" s="3"/>
      <c r="T13" s="3"/>
      <c r="U13" s="3"/>
      <c r="V13" s="3"/>
      <c r="W13" s="3"/>
      <c r="X13" s="3"/>
      <c r="AB13" s="16"/>
    </row>
    <row r="14" spans="1:28" ht="15" customHeight="1" x14ac:dyDescent="0.25">
      <c r="C14" s="41"/>
      <c r="D14" s="42"/>
      <c r="E14" s="50"/>
      <c r="F14" s="52"/>
      <c r="G14" s="52"/>
      <c r="K14" s="42"/>
      <c r="L14" s="50"/>
      <c r="M14" s="52"/>
      <c r="N14" s="52"/>
      <c r="S14" s="3"/>
      <c r="T14" s="3"/>
      <c r="U14" s="3"/>
      <c r="V14" s="3"/>
      <c r="W14" s="3"/>
      <c r="X14" s="3"/>
      <c r="AB14" s="16"/>
    </row>
    <row r="15" spans="1:28" ht="15" customHeight="1" x14ac:dyDescent="0.25">
      <c r="C15" s="41"/>
      <c r="D15" s="42"/>
      <c r="E15" s="50"/>
      <c r="F15" s="52"/>
      <c r="G15" s="52"/>
      <c r="K15" s="42"/>
      <c r="L15" s="50"/>
      <c r="M15" s="52"/>
      <c r="N15" s="52"/>
      <c r="S15" s="3"/>
      <c r="T15" s="3"/>
      <c r="U15" s="3"/>
      <c r="V15" s="3"/>
      <c r="W15" s="3"/>
      <c r="X15" s="3"/>
      <c r="AB15" s="16" t="s">
        <v>23</v>
      </c>
    </row>
    <row r="16" spans="1:28" ht="15" customHeight="1" x14ac:dyDescent="0.25">
      <c r="C16" s="41"/>
      <c r="D16" s="42"/>
      <c r="E16" s="50"/>
      <c r="F16" s="52"/>
      <c r="G16" s="52"/>
      <c r="K16" s="42"/>
      <c r="L16" s="50"/>
      <c r="M16" s="52"/>
      <c r="N16" s="52"/>
      <c r="S16" s="3"/>
      <c r="T16" s="3"/>
      <c r="U16" s="3"/>
      <c r="V16" s="3"/>
      <c r="W16" s="3"/>
      <c r="X16" s="3"/>
      <c r="AB16" s="16" t="s">
        <v>28</v>
      </c>
    </row>
    <row r="17" spans="1:28" ht="18.75" customHeight="1" thickBot="1" x14ac:dyDescent="0.3">
      <c r="S17" s="3"/>
      <c r="T17" s="3"/>
      <c r="U17" s="3"/>
      <c r="V17" s="3"/>
      <c r="W17" s="3"/>
      <c r="X17" s="3"/>
    </row>
    <row r="18" spans="1:28" ht="30.75" customHeight="1" thickBot="1" x14ac:dyDescent="0.3">
      <c r="A18" s="10" t="s">
        <v>10</v>
      </c>
      <c r="B18" s="11" t="s">
        <v>11</v>
      </c>
      <c r="C18" s="29" t="s">
        <v>35</v>
      </c>
      <c r="D18" s="108" t="s">
        <v>12</v>
      </c>
      <c r="E18" s="109"/>
      <c r="F18" s="33" t="s">
        <v>36</v>
      </c>
      <c r="G18" s="34" t="s">
        <v>37</v>
      </c>
      <c r="H18" s="11" t="s">
        <v>13</v>
      </c>
      <c r="I18" s="11" t="s">
        <v>38</v>
      </c>
      <c r="J18" s="12" t="s">
        <v>14</v>
      </c>
      <c r="K18" s="110" t="s">
        <v>12</v>
      </c>
      <c r="L18" s="111"/>
      <c r="M18" s="33" t="s">
        <v>36</v>
      </c>
      <c r="N18" s="34" t="s">
        <v>37</v>
      </c>
      <c r="O18" s="11" t="s">
        <v>13</v>
      </c>
      <c r="P18" s="11" t="s">
        <v>38</v>
      </c>
      <c r="Q18" s="12" t="s">
        <v>14</v>
      </c>
      <c r="T18" s="4">
        <v>1</v>
      </c>
      <c r="V18" s="5">
        <v>1</v>
      </c>
      <c r="W18" s="3"/>
      <c r="AB18" s="16"/>
    </row>
    <row r="19" spans="1:28" ht="15" customHeight="1" x14ac:dyDescent="0.25">
      <c r="A19" s="122" t="s">
        <v>43</v>
      </c>
      <c r="B19" s="124">
        <v>3.1</v>
      </c>
      <c r="C19" s="125">
        <v>100</v>
      </c>
      <c r="D19" s="63" t="s">
        <v>47</v>
      </c>
      <c r="E19" s="65" t="s">
        <v>57</v>
      </c>
      <c r="F19" s="127">
        <v>100</v>
      </c>
      <c r="G19" s="102">
        <v>58</v>
      </c>
      <c r="H19" s="67">
        <f>IF(G19="","",ROUND(F19/G19,3))</f>
        <v>1.724</v>
      </c>
      <c r="I19" s="69">
        <f>IF(F19="","",F19/C19)</f>
        <v>1</v>
      </c>
      <c r="J19" s="71">
        <f>IF(K20="FORFAIT",0,IF(D20="FORFAIT",0,IF(F19="","",IF(F19=M19,1,IF(F19&gt;M19,2,0)))))</f>
        <v>2</v>
      </c>
      <c r="K19" s="63" t="s">
        <v>47</v>
      </c>
      <c r="L19" s="65" t="s">
        <v>65</v>
      </c>
      <c r="M19" s="104">
        <f>IF(G19="","",G19)</f>
        <v>58</v>
      </c>
      <c r="N19" s="129">
        <f>IF(F19="","",F19)</f>
        <v>100</v>
      </c>
      <c r="O19" s="67">
        <f>IF(N19="","",ROUND(M19/N19,3))</f>
        <v>0.57999999999999996</v>
      </c>
      <c r="P19" s="69">
        <f>IF(M19="","",M19/C19)</f>
        <v>0.57999999999999996</v>
      </c>
      <c r="Q19" s="71">
        <f>IF(K20="FORFAIT",0,IF(D20="FORFAIT",0,IF(M19="","",IF(M19=F19,1,IF(M19&gt;F19,2,0)))))</f>
        <v>0</v>
      </c>
      <c r="S19" s="13">
        <v>3.1</v>
      </c>
      <c r="T19" s="13">
        <v>2.8</v>
      </c>
      <c r="U19" s="14">
        <v>3.1</v>
      </c>
      <c r="V19" s="14">
        <v>2.8</v>
      </c>
      <c r="W19" s="3"/>
      <c r="X19" s="7" t="s">
        <v>51</v>
      </c>
      <c r="Z19" s="15" t="s">
        <v>15</v>
      </c>
    </row>
    <row r="20" spans="1:28" ht="15" customHeight="1" thickBot="1" x14ac:dyDescent="0.3">
      <c r="A20" s="123"/>
      <c r="B20" s="99"/>
      <c r="C20" s="126"/>
      <c r="D20" s="64"/>
      <c r="E20" s="66"/>
      <c r="F20" s="128"/>
      <c r="G20" s="103"/>
      <c r="H20" s="68"/>
      <c r="I20" s="70"/>
      <c r="J20" s="72"/>
      <c r="K20" s="64"/>
      <c r="L20" s="66"/>
      <c r="M20" s="105"/>
      <c r="N20" s="130"/>
      <c r="O20" s="68"/>
      <c r="P20" s="70"/>
      <c r="Q20" s="72"/>
      <c r="S20" s="7"/>
      <c r="T20" s="7"/>
      <c r="X20" s="7" t="s">
        <v>17</v>
      </c>
      <c r="Z20" s="15" t="s">
        <v>18</v>
      </c>
      <c r="AB20" s="16"/>
    </row>
    <row r="21" spans="1:28" ht="15" customHeight="1" x14ac:dyDescent="0.25">
      <c r="A21" s="76" t="s">
        <v>44</v>
      </c>
      <c r="B21" s="99">
        <v>3.1</v>
      </c>
      <c r="C21" s="59">
        <f>IF(K5="","",IF(K5=X4,Z4,IF(K5=X5,Z5,Z6)))</f>
        <v>100</v>
      </c>
      <c r="D21" s="37" t="s">
        <v>48</v>
      </c>
      <c r="E21" s="47" t="s">
        <v>59</v>
      </c>
      <c r="F21" s="100">
        <v>100</v>
      </c>
      <c r="G21" s="102">
        <v>96</v>
      </c>
      <c r="H21" s="67">
        <f>IF(G21="","",ROUND(F21/G21,3))</f>
        <v>1.042</v>
      </c>
      <c r="I21" s="69">
        <f>IF(F21="","",F21/C21)</f>
        <v>1</v>
      </c>
      <c r="J21" s="71">
        <f>IF(K22="FORFAIT",0,IF(D22="FORFAIT",0,IF(F21="","",IF(F21=M21,1,IF(F21&gt;M21,2,0)))))</f>
        <v>2</v>
      </c>
      <c r="K21" s="35" t="s">
        <v>48</v>
      </c>
      <c r="L21" s="47" t="s">
        <v>61</v>
      </c>
      <c r="M21" s="104">
        <f>IF(G21="","",G21)</f>
        <v>96</v>
      </c>
      <c r="N21" s="129">
        <f>IF(F21="","",F21)</f>
        <v>100</v>
      </c>
      <c r="O21" s="67">
        <f>IF(N21="","",ROUND(M21/N21,3))</f>
        <v>0.96</v>
      </c>
      <c r="P21" s="69">
        <f>IF(M21="","",M21/C21)</f>
        <v>0.96</v>
      </c>
      <c r="Q21" s="71">
        <f>IF(K22="FORFAIT",0,IF(D22="FORFAIT",0,IF(M21="","",IF(M21=F21,1,IF(M21&gt;F21,2,0)))))</f>
        <v>0</v>
      </c>
      <c r="S21" s="17">
        <f>IF(B19=2.8,F19*0.86,F19)</f>
        <v>100</v>
      </c>
      <c r="T21" s="17">
        <f>IF(B19=2.8,F19,F19/$T$18)</f>
        <v>100</v>
      </c>
      <c r="U21" s="18">
        <f>IF(B19=2.8,M19*0.86,M19)</f>
        <v>58</v>
      </c>
      <c r="V21" s="18">
        <f>IF(B19=2.8,M19,M19/$V$18)</f>
        <v>58</v>
      </c>
      <c r="X21" s="19" t="s">
        <v>19</v>
      </c>
      <c r="Z21" s="15" t="s">
        <v>20</v>
      </c>
    </row>
    <row r="22" spans="1:28" ht="15" customHeight="1" thickBot="1" x14ac:dyDescent="0.3">
      <c r="A22" s="77"/>
      <c r="B22" s="99"/>
      <c r="C22" s="60"/>
      <c r="D22" s="38" t="s">
        <v>49</v>
      </c>
      <c r="E22" s="48" t="s">
        <v>55</v>
      </c>
      <c r="F22" s="101"/>
      <c r="G22" s="103"/>
      <c r="H22" s="68"/>
      <c r="I22" s="70"/>
      <c r="J22" s="72"/>
      <c r="K22" s="38" t="s">
        <v>49</v>
      </c>
      <c r="L22" s="49" t="s">
        <v>63</v>
      </c>
      <c r="M22" s="105"/>
      <c r="N22" s="130"/>
      <c r="O22" s="68"/>
      <c r="P22" s="70"/>
      <c r="Q22" s="72"/>
      <c r="S22" s="17"/>
      <c r="T22" s="17"/>
      <c r="U22" s="18"/>
      <c r="V22" s="18"/>
      <c r="X22" s="7" t="s">
        <v>21</v>
      </c>
      <c r="Z22" s="15" t="s">
        <v>22</v>
      </c>
    </row>
    <row r="23" spans="1:28" ht="15" customHeight="1" x14ac:dyDescent="0.25">
      <c r="A23" s="73" t="s">
        <v>45</v>
      </c>
      <c r="B23" s="96">
        <v>3.1</v>
      </c>
      <c r="C23" s="59">
        <f>IF(K5="","",IF(K5=X4,AA4,IF(K5=X5,AA5,AA6)))</f>
        <v>150</v>
      </c>
      <c r="D23" s="35" t="s">
        <v>47</v>
      </c>
      <c r="E23" s="44" t="s">
        <v>55</v>
      </c>
      <c r="F23" s="93">
        <v>150</v>
      </c>
      <c r="G23" s="81">
        <v>88</v>
      </c>
      <c r="H23" s="84">
        <f>IF(G23="","",ROUND(F23/G23,3))</f>
        <v>1.7050000000000001</v>
      </c>
      <c r="I23" s="87">
        <f>IF(F23="","",F23/C23)</f>
        <v>1</v>
      </c>
      <c r="J23" s="90">
        <f>IF(K24="FORFAIT",0,IF(D24="FORFAIT",0,IF(F23="","",IF(F23=M23,1,IF(F23&gt;M23,2,0)))))</f>
        <v>2</v>
      </c>
      <c r="K23" s="35" t="s">
        <v>47</v>
      </c>
      <c r="L23" s="44" t="s">
        <v>65</v>
      </c>
      <c r="M23" s="78">
        <f>IF(G23="","",G23)</f>
        <v>88</v>
      </c>
      <c r="N23" s="131">
        <f>IF(F23="","",F23)</f>
        <v>150</v>
      </c>
      <c r="O23" s="84">
        <f>IF(N23="","",ROUND(M23/N23,3))</f>
        <v>0.58699999999999997</v>
      </c>
      <c r="P23" s="87">
        <f>IF(M23="","",M23/C23)</f>
        <v>0.58666666666666667</v>
      </c>
      <c r="Q23" s="90">
        <f>IF(K24="FORFAIT",0,IF(D24="FORFAIT",0,IF(M23="","",IF(M23=F23,1,IF(M23&gt;F23,2,0)))))</f>
        <v>0</v>
      </c>
      <c r="S23" s="17">
        <f>IF(B21=2.8,F21*0.86,F21)</f>
        <v>100</v>
      </c>
      <c r="T23" s="17">
        <f>IF(B21=2.8,F21,F21/$T$18)</f>
        <v>100</v>
      </c>
      <c r="U23" s="18">
        <f>IF(B21=2.8,M21*0.86,M21)</f>
        <v>96</v>
      </c>
      <c r="V23" s="18">
        <f>IF(B21=2.8,M21,M21/$V$18)</f>
        <v>96</v>
      </c>
      <c r="X23" s="20" t="s">
        <v>42</v>
      </c>
      <c r="Z23" s="15" t="s">
        <v>24</v>
      </c>
    </row>
    <row r="24" spans="1:28" ht="15" customHeight="1" x14ac:dyDescent="0.25">
      <c r="A24" s="74"/>
      <c r="B24" s="97"/>
      <c r="C24" s="61"/>
      <c r="D24" s="39" t="s">
        <v>48</v>
      </c>
      <c r="E24" s="45" t="s">
        <v>59</v>
      </c>
      <c r="F24" s="94"/>
      <c r="G24" s="82"/>
      <c r="H24" s="85"/>
      <c r="I24" s="88"/>
      <c r="J24" s="91"/>
      <c r="K24" s="39" t="s">
        <v>48</v>
      </c>
      <c r="L24" s="45" t="s">
        <v>61</v>
      </c>
      <c r="M24" s="79"/>
      <c r="N24" s="132"/>
      <c r="O24" s="85"/>
      <c r="P24" s="88"/>
      <c r="Q24" s="91"/>
      <c r="S24" s="17"/>
      <c r="T24" s="17"/>
      <c r="U24" s="18"/>
      <c r="V24" s="18"/>
      <c r="Z24" s="15" t="s">
        <v>26</v>
      </c>
    </row>
    <row r="25" spans="1:28" ht="15" customHeight="1" thickBot="1" x14ac:dyDescent="0.3">
      <c r="A25" s="75"/>
      <c r="B25" s="98"/>
      <c r="C25" s="62"/>
      <c r="D25" s="36" t="s">
        <v>49</v>
      </c>
      <c r="E25" s="46" t="s">
        <v>57</v>
      </c>
      <c r="F25" s="95"/>
      <c r="G25" s="83"/>
      <c r="H25" s="86"/>
      <c r="I25" s="89"/>
      <c r="J25" s="92"/>
      <c r="K25" s="36" t="s">
        <v>49</v>
      </c>
      <c r="L25" s="46" t="s">
        <v>63</v>
      </c>
      <c r="M25" s="80"/>
      <c r="N25" s="133"/>
      <c r="O25" s="86"/>
      <c r="P25" s="89"/>
      <c r="Q25" s="92"/>
      <c r="S25" s="17">
        <f>IF(B23=2.8,F23*0.86,F23)</f>
        <v>150</v>
      </c>
      <c r="T25" s="17">
        <f>IF(B23=2.8,F23,F23/$T$18)</f>
        <v>150</v>
      </c>
      <c r="U25" s="18">
        <f>IF(B23=2.8,M23*0.86,M23)</f>
        <v>88</v>
      </c>
      <c r="V25" s="18">
        <f>IF(B23=2.8,M23,M23/$V$18)</f>
        <v>88</v>
      </c>
      <c r="X25" s="7" t="s">
        <v>25</v>
      </c>
      <c r="Z25" s="15" t="s">
        <v>27</v>
      </c>
    </row>
    <row r="26" spans="1:28" ht="19.5" thickBot="1" x14ac:dyDescent="0.3">
      <c r="A26" s="134" t="s">
        <v>11</v>
      </c>
      <c r="B26" s="135"/>
      <c r="C26" s="40">
        <v>3.1</v>
      </c>
      <c r="D26" s="136" t="s">
        <v>29</v>
      </c>
      <c r="E26" s="137"/>
      <c r="F26" s="43">
        <f>IF(C26=T19,T27,S27)</f>
        <v>350</v>
      </c>
      <c r="G26" s="21">
        <f>IF(SUM(G19:G24)=0,"",SUM(G19:G24))</f>
        <v>242</v>
      </c>
      <c r="H26" s="22">
        <f>IF(G26="","",(F26/G26))</f>
        <v>1.4462809917355373</v>
      </c>
      <c r="I26" s="30">
        <f>IF(OR(I19="",I21="",I23=""),"",F26/SUM($C$19:$C$25))</f>
        <v>1</v>
      </c>
      <c r="J26" s="23">
        <f>IF(J19="","",SUM(J19:J24))</f>
        <v>6</v>
      </c>
      <c r="K26" s="136" t="s">
        <v>29</v>
      </c>
      <c r="L26" s="137"/>
      <c r="M26" s="43">
        <f>IF(SUM(M19:M24)=0,"",SUM(M19:M24))</f>
        <v>242</v>
      </c>
      <c r="N26" s="21">
        <f>IF(SUM(N19:N24)=0,"",SUM(N19:N24))</f>
        <v>350</v>
      </c>
      <c r="O26" s="22">
        <f>IF(N26="","",(M26/N26))</f>
        <v>0.69142857142857139</v>
      </c>
      <c r="P26" s="30">
        <f>IF(OR(P19="",P21="",P23=""),"",M26/SUM($C$19:$C$25))</f>
        <v>0.69142857142857139</v>
      </c>
      <c r="Q26" s="24">
        <f>IF(Q19="","",SUM(Q19:Q24))</f>
        <v>0</v>
      </c>
      <c r="S26" s="7"/>
      <c r="T26" s="7"/>
      <c r="X26" s="13">
        <v>3.1</v>
      </c>
      <c r="Z26" s="15"/>
    </row>
    <row r="27" spans="1:28" ht="13.5" thickBot="1" x14ac:dyDescent="0.3">
      <c r="S27" s="17">
        <f>IF((S21+S23+S25)=0,"",(S21+S23+S25))</f>
        <v>350</v>
      </c>
      <c r="T27" s="17">
        <f>IF((T21+T23+T25)=0,"",(T21+T23+T25))</f>
        <v>350</v>
      </c>
      <c r="U27" s="18">
        <f>IF((U21+U23+U25)=0,"",(U21+U23+U25))</f>
        <v>242</v>
      </c>
      <c r="V27" s="18">
        <f>IF((V21+V23+V25)=0,"",(V21+V23+V25))</f>
        <v>242</v>
      </c>
      <c r="X27" s="13">
        <v>2.8</v>
      </c>
    </row>
    <row r="28" spans="1:28" ht="23.25" thickBot="1" x14ac:dyDescent="0.3">
      <c r="B28" s="25"/>
      <c r="C28" s="25"/>
      <c r="D28" s="142" t="s">
        <v>30</v>
      </c>
      <c r="E28" s="143"/>
      <c r="F28" s="143"/>
      <c r="G28" s="146">
        <f>IF(J26="","",IF(J26=Q26,2,IF(J26&gt;Q26,3,1)))</f>
        <v>3</v>
      </c>
      <c r="H28" s="146"/>
      <c r="I28" s="146"/>
      <c r="J28" s="147"/>
      <c r="K28" s="142" t="s">
        <v>30</v>
      </c>
      <c r="L28" s="143"/>
      <c r="M28" s="143"/>
      <c r="N28" s="144">
        <f>IF(Q26="","",IF(Q26=J26,2,IF(Q26&gt;J26,3,1)))</f>
        <v>1</v>
      </c>
      <c r="O28" s="144"/>
      <c r="P28" s="144"/>
      <c r="Q28" s="145"/>
    </row>
    <row r="29" spans="1:28" ht="19.5" thickBot="1" x14ac:dyDescent="0.3">
      <c r="T29" s="26"/>
      <c r="U29" s="28"/>
      <c r="X29" s="20"/>
    </row>
    <row r="30" spans="1:28" ht="19.5" thickBot="1" x14ac:dyDescent="0.3">
      <c r="A30" s="138" t="s">
        <v>31</v>
      </c>
      <c r="B30" s="139"/>
      <c r="C30" s="139"/>
      <c r="D30" s="140"/>
      <c r="E30" s="140"/>
      <c r="F30" s="140"/>
      <c r="G30" s="140"/>
      <c r="H30" s="140"/>
      <c r="I30" s="140"/>
      <c r="J30" s="140"/>
      <c r="K30" s="140"/>
      <c r="L30" s="140"/>
      <c r="M30" s="140"/>
      <c r="N30" s="140"/>
      <c r="O30" s="140"/>
      <c r="P30" s="140"/>
      <c r="Q30" s="141"/>
      <c r="Y30" s="27"/>
      <c r="Z30" s="27"/>
      <c r="AA30" s="27"/>
      <c r="AB30" s="27"/>
    </row>
    <row r="31" spans="1:28" ht="19.5" thickBot="1" x14ac:dyDescent="0.3">
      <c r="A31" s="31"/>
      <c r="B31" s="31"/>
      <c r="C31" s="31"/>
      <c r="D31" s="140"/>
      <c r="E31" s="140"/>
      <c r="F31" s="140"/>
      <c r="G31" s="140"/>
      <c r="H31" s="140"/>
      <c r="I31" s="140"/>
      <c r="J31" s="140"/>
      <c r="K31" s="140"/>
      <c r="L31" s="140"/>
      <c r="M31" s="140"/>
      <c r="N31" s="140"/>
      <c r="O31" s="140"/>
      <c r="P31" s="140"/>
      <c r="Q31" s="141"/>
      <c r="R31" s="27"/>
    </row>
    <row r="32" spans="1:28" s="27" customFormat="1" ht="19.5" thickBot="1" x14ac:dyDescent="0.3">
      <c r="A32" s="3"/>
      <c r="B32" s="3"/>
      <c r="C32" s="3"/>
      <c r="D32" s="140"/>
      <c r="E32" s="140"/>
      <c r="F32" s="140"/>
      <c r="G32" s="140"/>
      <c r="H32" s="140"/>
      <c r="I32" s="140"/>
      <c r="J32" s="140"/>
      <c r="K32" s="140"/>
      <c r="L32" s="140"/>
      <c r="M32" s="140"/>
      <c r="N32" s="140"/>
      <c r="O32" s="140"/>
      <c r="P32" s="140"/>
      <c r="Q32" s="141"/>
      <c r="R32" s="3"/>
      <c r="S32" s="4"/>
      <c r="T32" s="4"/>
      <c r="U32" s="5"/>
      <c r="V32" s="5"/>
      <c r="W32" s="4"/>
      <c r="X32" s="4"/>
      <c r="Y32" s="3"/>
      <c r="Z32" s="3"/>
      <c r="AA32" s="3"/>
      <c r="AB32" s="3"/>
    </row>
    <row r="33" spans="1:28" ht="19.5" thickBot="1" x14ac:dyDescent="0.3">
      <c r="Y33" s="27"/>
      <c r="Z33" s="27"/>
      <c r="AA33" s="27"/>
      <c r="AB33" s="27"/>
    </row>
    <row r="34" spans="1:28" ht="19.5" thickBot="1" x14ac:dyDescent="0.3">
      <c r="C34" s="27"/>
      <c r="D34" s="148" t="s">
        <v>39</v>
      </c>
      <c r="E34" s="149"/>
      <c r="F34" s="149"/>
      <c r="G34" s="149"/>
      <c r="H34" s="149"/>
      <c r="I34" s="149"/>
      <c r="J34" s="150"/>
      <c r="K34" s="148" t="s">
        <v>39</v>
      </c>
      <c r="L34" s="149"/>
      <c r="M34" s="149"/>
      <c r="N34" s="149"/>
      <c r="O34" s="149"/>
      <c r="P34" s="149"/>
      <c r="Q34" s="150"/>
      <c r="V34" s="28"/>
      <c r="W34" s="26"/>
      <c r="Y34" s="27"/>
      <c r="Z34" s="27"/>
      <c r="AA34" s="27"/>
      <c r="AB34" s="27"/>
    </row>
    <row r="35" spans="1:28" s="27" customFormat="1" ht="19.5" thickBot="1" x14ac:dyDescent="0.3">
      <c r="A35" s="3"/>
      <c r="B35" s="3"/>
      <c r="C35" s="3"/>
      <c r="D35" s="151"/>
      <c r="E35" s="152"/>
      <c r="F35" s="152"/>
      <c r="G35" s="152"/>
      <c r="H35" s="152"/>
      <c r="I35" s="152"/>
      <c r="J35" s="153"/>
      <c r="K35" s="152"/>
      <c r="L35" s="152"/>
      <c r="M35" s="152"/>
      <c r="N35" s="152"/>
      <c r="O35" s="152"/>
      <c r="P35" s="152"/>
      <c r="Q35" s="153"/>
      <c r="R35" s="3"/>
      <c r="S35" s="4"/>
      <c r="T35" s="4"/>
      <c r="U35" s="5"/>
      <c r="V35" s="5"/>
      <c r="W35" s="4"/>
      <c r="X35" s="4"/>
      <c r="Y35" s="3"/>
      <c r="Z35" s="3"/>
      <c r="AA35" s="3"/>
      <c r="AB35" s="3"/>
    </row>
    <row r="36" spans="1:28" s="27" customFormat="1" ht="18.75" x14ac:dyDescent="0.25">
      <c r="A36" s="3"/>
      <c r="B36" s="3"/>
      <c r="C36" s="3"/>
      <c r="D36" s="3"/>
      <c r="E36" s="3"/>
      <c r="F36" s="3"/>
      <c r="G36" s="3"/>
      <c r="H36" s="3"/>
      <c r="I36" s="3"/>
      <c r="J36" s="3"/>
      <c r="K36" s="3"/>
      <c r="L36" s="3"/>
      <c r="M36" s="3"/>
      <c r="N36" s="3"/>
      <c r="O36" s="3"/>
      <c r="P36" s="3"/>
      <c r="Q36" s="3"/>
      <c r="R36" s="3"/>
      <c r="S36" s="4"/>
      <c r="T36" s="4"/>
      <c r="U36" s="5"/>
      <c r="V36" s="5"/>
      <c r="W36" s="4"/>
      <c r="X36" s="4"/>
      <c r="Y36" s="3"/>
      <c r="Z36" s="3"/>
      <c r="AA36" s="3"/>
      <c r="AB36" s="3"/>
    </row>
  </sheetData>
  <sheetProtection sheet="1" objects="1" scenarios="1"/>
  <mergeCells count="88">
    <mergeCell ref="D34:J34"/>
    <mergeCell ref="K34:Q34"/>
    <mergeCell ref="D35:J35"/>
    <mergeCell ref="K35:Q35"/>
    <mergeCell ref="D31:Q31"/>
    <mergeCell ref="D32:Q32"/>
    <mergeCell ref="A26:B26"/>
    <mergeCell ref="D26:E26"/>
    <mergeCell ref="K26:L26"/>
    <mergeCell ref="A30:C30"/>
    <mergeCell ref="D30:Q30"/>
    <mergeCell ref="K28:M28"/>
    <mergeCell ref="N28:Q28"/>
    <mergeCell ref="G28:J28"/>
    <mergeCell ref="D28:F28"/>
    <mergeCell ref="O21:O22"/>
    <mergeCell ref="P21:P22"/>
    <mergeCell ref="Q21:Q22"/>
    <mergeCell ref="N23:N25"/>
    <mergeCell ref="O23:O25"/>
    <mergeCell ref="P23:P25"/>
    <mergeCell ref="Q23:Q25"/>
    <mergeCell ref="N21:N22"/>
    <mergeCell ref="O19:O20"/>
    <mergeCell ref="P19:P20"/>
    <mergeCell ref="Q19:Q20"/>
    <mergeCell ref="A19:A20"/>
    <mergeCell ref="B19:B20"/>
    <mergeCell ref="C19:C20"/>
    <mergeCell ref="F19:F20"/>
    <mergeCell ref="G19:G20"/>
    <mergeCell ref="L19:L20"/>
    <mergeCell ref="M19:M20"/>
    <mergeCell ref="N19:N20"/>
    <mergeCell ref="A3:Q3"/>
    <mergeCell ref="A5:J5"/>
    <mergeCell ref="K5:Q5"/>
    <mergeCell ref="C6:E6"/>
    <mergeCell ref="A7:D7"/>
    <mergeCell ref="D9:E9"/>
    <mergeCell ref="F9:J9"/>
    <mergeCell ref="K9:L9"/>
    <mergeCell ref="M9:Q9"/>
    <mergeCell ref="D18:E18"/>
    <mergeCell ref="K18:L18"/>
    <mergeCell ref="D10:E10"/>
    <mergeCell ref="F11:G11"/>
    <mergeCell ref="M11:N11"/>
    <mergeCell ref="M14:N14"/>
    <mergeCell ref="M15:N15"/>
    <mergeCell ref="M16:N16"/>
    <mergeCell ref="F12:G12"/>
    <mergeCell ref="F13:G13"/>
    <mergeCell ref="F14:G14"/>
    <mergeCell ref="F15:G15"/>
    <mergeCell ref="A23:A25"/>
    <mergeCell ref="A21:A22"/>
    <mergeCell ref="M23:M25"/>
    <mergeCell ref="G23:G25"/>
    <mergeCell ref="H23:H25"/>
    <mergeCell ref="I23:I25"/>
    <mergeCell ref="J23:J25"/>
    <mergeCell ref="F23:F25"/>
    <mergeCell ref="B23:B25"/>
    <mergeCell ref="B21:B22"/>
    <mergeCell ref="F21:F22"/>
    <mergeCell ref="G21:G22"/>
    <mergeCell ref="H21:H22"/>
    <mergeCell ref="I21:I22"/>
    <mergeCell ref="J21:J22"/>
    <mergeCell ref="M21:M22"/>
    <mergeCell ref="C21:C22"/>
    <mergeCell ref="C23:C25"/>
    <mergeCell ref="D19:D20"/>
    <mergeCell ref="E19:E20"/>
    <mergeCell ref="K19:K20"/>
    <mergeCell ref="H19:H20"/>
    <mergeCell ref="I19:I20"/>
    <mergeCell ref="J19:J20"/>
    <mergeCell ref="F16:G16"/>
    <mergeCell ref="F7:G7"/>
    <mergeCell ref="H7:K7"/>
    <mergeCell ref="M7:Q7"/>
    <mergeCell ref="M12:N12"/>
    <mergeCell ref="M13:N13"/>
    <mergeCell ref="F10:G10"/>
    <mergeCell ref="M10:N10"/>
    <mergeCell ref="K10:L10"/>
  </mergeCells>
  <dataValidations count="7">
    <dataValidation type="list" allowBlank="1" showInputMessage="1" showErrorMessage="1" sqref="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K983055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K917519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K851983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K786447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K720911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K655375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K589839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K524303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K458767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K393231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K327695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K262159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K196623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K131087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K6555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formula1>$X$4:$X$6</formula1>
    </dataValidation>
    <dataValidation type="list" allowBlank="1" showErrorMessage="1" sqref="IQ12:IQ19 WVD983064 WLH983064 WBL983064 VRP983064 VHT983064 UXX983064 UOB983064 UEF983064 TUJ983064 TKN983064 TAR983064 SQV983064 SGZ983064 RXD983064 RNH983064 RDL983064 QTP983064 QJT983064 PZX983064 PQB983064 PGF983064 OWJ983064 OMN983064 OCR983064 NSV983064 NIZ983064 MZD983064 MPH983064 MFL983064 LVP983064 LLT983064 LBX983064 KSB983064 KIF983064 JYJ983064 JON983064 JER983064 IUV983064 IKZ983064 IBD983064 HRH983064 HHL983064 GXP983064 GNT983064 GDX983064 FUB983064 FKF983064 FAJ983064 EQN983064 EGR983064 DWV983064 DMZ983064 DDD983064 CTH983064 CJL983064 BZP983064 BPT983064 BFX983064 AWB983064 AMF983064 ACJ983064 SN983064 IR983064 C983068 WVD917528 WLH917528 WBL917528 VRP917528 VHT917528 UXX917528 UOB917528 UEF917528 TUJ917528 TKN917528 TAR917528 SQV917528 SGZ917528 RXD917528 RNH917528 RDL917528 QTP917528 QJT917528 PZX917528 PQB917528 PGF917528 OWJ917528 OMN917528 OCR917528 NSV917528 NIZ917528 MZD917528 MPH917528 MFL917528 LVP917528 LLT917528 LBX917528 KSB917528 KIF917528 JYJ917528 JON917528 JER917528 IUV917528 IKZ917528 IBD917528 HRH917528 HHL917528 GXP917528 GNT917528 GDX917528 FUB917528 FKF917528 FAJ917528 EQN917528 EGR917528 DWV917528 DMZ917528 DDD917528 CTH917528 CJL917528 BZP917528 BPT917528 BFX917528 AWB917528 AMF917528 ACJ917528 SN917528 IR917528 C917532 WVD851992 WLH851992 WBL851992 VRP851992 VHT851992 UXX851992 UOB851992 UEF851992 TUJ851992 TKN851992 TAR851992 SQV851992 SGZ851992 RXD851992 RNH851992 RDL851992 QTP851992 QJT851992 PZX851992 PQB851992 PGF851992 OWJ851992 OMN851992 OCR851992 NSV851992 NIZ851992 MZD851992 MPH851992 MFL851992 LVP851992 LLT851992 LBX851992 KSB851992 KIF851992 JYJ851992 JON851992 JER851992 IUV851992 IKZ851992 IBD851992 HRH851992 HHL851992 GXP851992 GNT851992 GDX851992 FUB851992 FKF851992 FAJ851992 EQN851992 EGR851992 DWV851992 DMZ851992 DDD851992 CTH851992 CJL851992 BZP851992 BPT851992 BFX851992 AWB851992 AMF851992 ACJ851992 SN851992 IR851992 C851996 WVD786456 WLH786456 WBL786456 VRP786456 VHT786456 UXX786456 UOB786456 UEF786456 TUJ786456 TKN786456 TAR786456 SQV786456 SGZ786456 RXD786456 RNH786456 RDL786456 QTP786456 QJT786456 PZX786456 PQB786456 PGF786456 OWJ786456 OMN786456 OCR786456 NSV786456 NIZ786456 MZD786456 MPH786456 MFL786456 LVP786456 LLT786456 LBX786456 KSB786456 KIF786456 JYJ786456 JON786456 JER786456 IUV786456 IKZ786456 IBD786456 HRH786456 HHL786456 GXP786456 GNT786456 GDX786456 FUB786456 FKF786456 FAJ786456 EQN786456 EGR786456 DWV786456 DMZ786456 DDD786456 CTH786456 CJL786456 BZP786456 BPT786456 BFX786456 AWB786456 AMF786456 ACJ786456 SN786456 IR786456 C786460 WVD720920 WLH720920 WBL720920 VRP720920 VHT720920 UXX720920 UOB720920 UEF720920 TUJ720920 TKN720920 TAR720920 SQV720920 SGZ720920 RXD720920 RNH720920 RDL720920 QTP720920 QJT720920 PZX720920 PQB720920 PGF720920 OWJ720920 OMN720920 OCR720920 NSV720920 NIZ720920 MZD720920 MPH720920 MFL720920 LVP720920 LLT720920 LBX720920 KSB720920 KIF720920 JYJ720920 JON720920 JER720920 IUV720920 IKZ720920 IBD720920 HRH720920 HHL720920 GXP720920 GNT720920 GDX720920 FUB720920 FKF720920 FAJ720920 EQN720920 EGR720920 DWV720920 DMZ720920 DDD720920 CTH720920 CJL720920 BZP720920 BPT720920 BFX720920 AWB720920 AMF720920 ACJ720920 SN720920 IR720920 C720924 WVD655384 WLH655384 WBL655384 VRP655384 VHT655384 UXX655384 UOB655384 UEF655384 TUJ655384 TKN655384 TAR655384 SQV655384 SGZ655384 RXD655384 RNH655384 RDL655384 QTP655384 QJT655384 PZX655384 PQB655384 PGF655384 OWJ655384 OMN655384 OCR655384 NSV655384 NIZ655384 MZD655384 MPH655384 MFL655384 LVP655384 LLT655384 LBX655384 KSB655384 KIF655384 JYJ655384 JON655384 JER655384 IUV655384 IKZ655384 IBD655384 HRH655384 HHL655384 GXP655384 GNT655384 GDX655384 FUB655384 FKF655384 FAJ655384 EQN655384 EGR655384 DWV655384 DMZ655384 DDD655384 CTH655384 CJL655384 BZP655384 BPT655384 BFX655384 AWB655384 AMF655384 ACJ655384 SN655384 IR655384 C655388 WVD589848 WLH589848 WBL589848 VRP589848 VHT589848 UXX589848 UOB589848 UEF589848 TUJ589848 TKN589848 TAR589848 SQV589848 SGZ589848 RXD589848 RNH589848 RDL589848 QTP589848 QJT589848 PZX589848 PQB589848 PGF589848 OWJ589848 OMN589848 OCR589848 NSV589848 NIZ589848 MZD589848 MPH589848 MFL589848 LVP589848 LLT589848 LBX589848 KSB589848 KIF589848 JYJ589848 JON589848 JER589848 IUV589848 IKZ589848 IBD589848 HRH589848 HHL589848 GXP589848 GNT589848 GDX589848 FUB589848 FKF589848 FAJ589848 EQN589848 EGR589848 DWV589848 DMZ589848 DDD589848 CTH589848 CJL589848 BZP589848 BPT589848 BFX589848 AWB589848 AMF589848 ACJ589848 SN589848 IR589848 C589852 WVD524312 WLH524312 WBL524312 VRP524312 VHT524312 UXX524312 UOB524312 UEF524312 TUJ524312 TKN524312 TAR524312 SQV524312 SGZ524312 RXD524312 RNH524312 RDL524312 QTP524312 QJT524312 PZX524312 PQB524312 PGF524312 OWJ524312 OMN524312 OCR524312 NSV524312 NIZ524312 MZD524312 MPH524312 MFL524312 LVP524312 LLT524312 LBX524312 KSB524312 KIF524312 JYJ524312 JON524312 JER524312 IUV524312 IKZ524312 IBD524312 HRH524312 HHL524312 GXP524312 GNT524312 GDX524312 FUB524312 FKF524312 FAJ524312 EQN524312 EGR524312 DWV524312 DMZ524312 DDD524312 CTH524312 CJL524312 BZP524312 BPT524312 BFX524312 AWB524312 AMF524312 ACJ524312 SN524312 IR524312 C524316 WVD458776 WLH458776 WBL458776 VRP458776 VHT458776 UXX458776 UOB458776 UEF458776 TUJ458776 TKN458776 TAR458776 SQV458776 SGZ458776 RXD458776 RNH458776 RDL458776 QTP458776 QJT458776 PZX458776 PQB458776 PGF458776 OWJ458776 OMN458776 OCR458776 NSV458776 NIZ458776 MZD458776 MPH458776 MFL458776 LVP458776 LLT458776 LBX458776 KSB458776 KIF458776 JYJ458776 JON458776 JER458776 IUV458776 IKZ458776 IBD458776 HRH458776 HHL458776 GXP458776 GNT458776 GDX458776 FUB458776 FKF458776 FAJ458776 EQN458776 EGR458776 DWV458776 DMZ458776 DDD458776 CTH458776 CJL458776 BZP458776 BPT458776 BFX458776 AWB458776 AMF458776 ACJ458776 SN458776 IR458776 C458780 WVD393240 WLH393240 WBL393240 VRP393240 VHT393240 UXX393240 UOB393240 UEF393240 TUJ393240 TKN393240 TAR393240 SQV393240 SGZ393240 RXD393240 RNH393240 RDL393240 QTP393240 QJT393240 PZX393240 PQB393240 PGF393240 OWJ393240 OMN393240 OCR393240 NSV393240 NIZ393240 MZD393240 MPH393240 MFL393240 LVP393240 LLT393240 LBX393240 KSB393240 KIF393240 JYJ393240 JON393240 JER393240 IUV393240 IKZ393240 IBD393240 HRH393240 HHL393240 GXP393240 GNT393240 GDX393240 FUB393240 FKF393240 FAJ393240 EQN393240 EGR393240 DWV393240 DMZ393240 DDD393240 CTH393240 CJL393240 BZP393240 BPT393240 BFX393240 AWB393240 AMF393240 ACJ393240 SN393240 IR393240 C393244 WVD327704 WLH327704 WBL327704 VRP327704 VHT327704 UXX327704 UOB327704 UEF327704 TUJ327704 TKN327704 TAR327704 SQV327704 SGZ327704 RXD327704 RNH327704 RDL327704 QTP327704 QJT327704 PZX327704 PQB327704 PGF327704 OWJ327704 OMN327704 OCR327704 NSV327704 NIZ327704 MZD327704 MPH327704 MFL327704 LVP327704 LLT327704 LBX327704 KSB327704 KIF327704 JYJ327704 JON327704 JER327704 IUV327704 IKZ327704 IBD327704 HRH327704 HHL327704 GXP327704 GNT327704 GDX327704 FUB327704 FKF327704 FAJ327704 EQN327704 EGR327704 DWV327704 DMZ327704 DDD327704 CTH327704 CJL327704 BZP327704 BPT327704 BFX327704 AWB327704 AMF327704 ACJ327704 SN327704 IR327704 C327708 WVD262168 WLH262168 WBL262168 VRP262168 VHT262168 UXX262168 UOB262168 UEF262168 TUJ262168 TKN262168 TAR262168 SQV262168 SGZ262168 RXD262168 RNH262168 RDL262168 QTP262168 QJT262168 PZX262168 PQB262168 PGF262168 OWJ262168 OMN262168 OCR262168 NSV262168 NIZ262168 MZD262168 MPH262168 MFL262168 LVP262168 LLT262168 LBX262168 KSB262168 KIF262168 JYJ262168 JON262168 JER262168 IUV262168 IKZ262168 IBD262168 HRH262168 HHL262168 GXP262168 GNT262168 GDX262168 FUB262168 FKF262168 FAJ262168 EQN262168 EGR262168 DWV262168 DMZ262168 DDD262168 CTH262168 CJL262168 BZP262168 BPT262168 BFX262168 AWB262168 AMF262168 ACJ262168 SN262168 IR262168 C262172 WVD196632 WLH196632 WBL196632 VRP196632 VHT196632 UXX196632 UOB196632 UEF196632 TUJ196632 TKN196632 TAR196632 SQV196632 SGZ196632 RXD196632 RNH196632 RDL196632 QTP196632 QJT196632 PZX196632 PQB196632 PGF196632 OWJ196632 OMN196632 OCR196632 NSV196632 NIZ196632 MZD196632 MPH196632 MFL196632 LVP196632 LLT196632 LBX196632 KSB196632 KIF196632 JYJ196632 JON196632 JER196632 IUV196632 IKZ196632 IBD196632 HRH196632 HHL196632 GXP196632 GNT196632 GDX196632 FUB196632 FKF196632 FAJ196632 EQN196632 EGR196632 DWV196632 DMZ196632 DDD196632 CTH196632 CJL196632 BZP196632 BPT196632 BFX196632 AWB196632 AMF196632 ACJ196632 SN196632 IR196632 C196636 WVD131096 WLH131096 WBL131096 VRP131096 VHT131096 UXX131096 UOB131096 UEF131096 TUJ131096 TKN131096 TAR131096 SQV131096 SGZ131096 RXD131096 RNH131096 RDL131096 QTP131096 QJT131096 PZX131096 PQB131096 PGF131096 OWJ131096 OMN131096 OCR131096 NSV131096 NIZ131096 MZD131096 MPH131096 MFL131096 LVP131096 LLT131096 LBX131096 KSB131096 KIF131096 JYJ131096 JON131096 JER131096 IUV131096 IKZ131096 IBD131096 HRH131096 HHL131096 GXP131096 GNT131096 GDX131096 FUB131096 FKF131096 FAJ131096 EQN131096 EGR131096 DWV131096 DMZ131096 DDD131096 CTH131096 CJL131096 BZP131096 BPT131096 BFX131096 AWB131096 AMF131096 ACJ131096 SN131096 IR131096 C131100 WVD65560 WLH65560 WBL65560 VRP65560 VHT65560 UXX65560 UOB65560 UEF65560 TUJ65560 TKN65560 TAR65560 SQV65560 SGZ65560 RXD65560 RNH65560 RDL65560 QTP65560 QJT65560 PZX65560 PQB65560 PGF65560 OWJ65560 OMN65560 OCR65560 NSV65560 NIZ65560 MZD65560 MPH65560 MFL65560 LVP65560 LLT65560 LBX65560 KSB65560 KIF65560 JYJ65560 JON65560 JER65560 IUV65560 IKZ65560 IBD65560 HRH65560 HHL65560 GXP65560 GNT65560 GDX65560 FUB65560 FKF65560 FAJ65560 EQN65560 EGR65560 DWV65560 DMZ65560 DDD65560 CTH65560 CJL65560 BZP65560 BPT65560 BFX65560 AWB65560 AMF65560 ACJ65560 SN65560 IR65560 C65564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C26 WVC983058:WVC983063 WLG983058:WLG983063 WBK983058:WBK983063 VRO983058:VRO983063 VHS983058:VHS983063 UXW983058:UXW983063 UOA983058:UOA983063 UEE983058:UEE983063 TUI983058:TUI983063 TKM983058:TKM983063 TAQ983058:TAQ983063 SQU983058:SQU983063 SGY983058:SGY983063 RXC983058:RXC983063 RNG983058:RNG983063 RDK983058:RDK983063 QTO983058:QTO983063 QJS983058:QJS983063 PZW983058:PZW983063 PQA983058:PQA983063 PGE983058:PGE983063 OWI983058:OWI983063 OMM983058:OMM983063 OCQ983058:OCQ983063 NSU983058:NSU983063 NIY983058:NIY983063 MZC983058:MZC983063 MPG983058:MPG983063 MFK983058:MFK983063 LVO983058:LVO983063 LLS983058:LLS983063 LBW983058:LBW983063 KSA983058:KSA983063 KIE983058:KIE983063 JYI983058:JYI983063 JOM983058:JOM983063 JEQ983058:JEQ983063 IUU983058:IUU983063 IKY983058:IKY983063 IBC983058:IBC983063 HRG983058:HRG983063 HHK983058:HHK983063 GXO983058:GXO983063 GNS983058:GNS983063 GDW983058:GDW983063 FUA983058:FUA983063 FKE983058:FKE983063 FAI983058:FAI983063 EQM983058:EQM983063 EGQ983058:EGQ983063 DWU983058:DWU983063 DMY983058:DMY983063 DDC983058:DDC983063 CTG983058:CTG983063 CJK983058:CJK983063 BZO983058:BZO983063 BPS983058:BPS983063 BFW983058:BFW983063 AWA983058:AWA983063 AME983058:AME983063 ACI983058:ACI983063 SM983058:SM983063 IQ983058:IQ983063 B983062:B983067 WVC917522:WVC917527 WLG917522:WLG917527 WBK917522:WBK917527 VRO917522:VRO917527 VHS917522:VHS917527 UXW917522:UXW917527 UOA917522:UOA917527 UEE917522:UEE917527 TUI917522:TUI917527 TKM917522:TKM917527 TAQ917522:TAQ917527 SQU917522:SQU917527 SGY917522:SGY917527 RXC917522:RXC917527 RNG917522:RNG917527 RDK917522:RDK917527 QTO917522:QTO917527 QJS917522:QJS917527 PZW917522:PZW917527 PQA917522:PQA917527 PGE917522:PGE917527 OWI917522:OWI917527 OMM917522:OMM917527 OCQ917522:OCQ917527 NSU917522:NSU917527 NIY917522:NIY917527 MZC917522:MZC917527 MPG917522:MPG917527 MFK917522:MFK917527 LVO917522:LVO917527 LLS917522:LLS917527 LBW917522:LBW917527 KSA917522:KSA917527 KIE917522:KIE917527 JYI917522:JYI917527 JOM917522:JOM917527 JEQ917522:JEQ917527 IUU917522:IUU917527 IKY917522:IKY917527 IBC917522:IBC917527 HRG917522:HRG917527 HHK917522:HHK917527 GXO917522:GXO917527 GNS917522:GNS917527 GDW917522:GDW917527 FUA917522:FUA917527 FKE917522:FKE917527 FAI917522:FAI917527 EQM917522:EQM917527 EGQ917522:EGQ917527 DWU917522:DWU917527 DMY917522:DMY917527 DDC917522:DDC917527 CTG917522:CTG917527 CJK917522:CJK917527 BZO917522:BZO917527 BPS917522:BPS917527 BFW917522:BFW917527 AWA917522:AWA917527 AME917522:AME917527 ACI917522:ACI917527 SM917522:SM917527 IQ917522:IQ917527 B917526:B917531 WVC851986:WVC851991 WLG851986:WLG851991 WBK851986:WBK851991 VRO851986:VRO851991 VHS851986:VHS851991 UXW851986:UXW851991 UOA851986:UOA851991 UEE851986:UEE851991 TUI851986:TUI851991 TKM851986:TKM851991 TAQ851986:TAQ851991 SQU851986:SQU851991 SGY851986:SGY851991 RXC851986:RXC851991 RNG851986:RNG851991 RDK851986:RDK851991 QTO851986:QTO851991 QJS851986:QJS851991 PZW851986:PZW851991 PQA851986:PQA851991 PGE851986:PGE851991 OWI851986:OWI851991 OMM851986:OMM851991 OCQ851986:OCQ851991 NSU851986:NSU851991 NIY851986:NIY851991 MZC851986:MZC851991 MPG851986:MPG851991 MFK851986:MFK851991 LVO851986:LVO851991 LLS851986:LLS851991 LBW851986:LBW851991 KSA851986:KSA851991 KIE851986:KIE851991 JYI851986:JYI851991 JOM851986:JOM851991 JEQ851986:JEQ851991 IUU851986:IUU851991 IKY851986:IKY851991 IBC851986:IBC851991 HRG851986:HRG851991 HHK851986:HHK851991 GXO851986:GXO851991 GNS851986:GNS851991 GDW851986:GDW851991 FUA851986:FUA851991 FKE851986:FKE851991 FAI851986:FAI851991 EQM851986:EQM851991 EGQ851986:EGQ851991 DWU851986:DWU851991 DMY851986:DMY851991 DDC851986:DDC851991 CTG851986:CTG851991 CJK851986:CJK851991 BZO851986:BZO851991 BPS851986:BPS851991 BFW851986:BFW851991 AWA851986:AWA851991 AME851986:AME851991 ACI851986:ACI851991 SM851986:SM851991 IQ851986:IQ851991 B851990:B851995 WVC786450:WVC786455 WLG786450:WLG786455 WBK786450:WBK786455 VRO786450:VRO786455 VHS786450:VHS786455 UXW786450:UXW786455 UOA786450:UOA786455 UEE786450:UEE786455 TUI786450:TUI786455 TKM786450:TKM786455 TAQ786450:TAQ786455 SQU786450:SQU786455 SGY786450:SGY786455 RXC786450:RXC786455 RNG786450:RNG786455 RDK786450:RDK786455 QTO786450:QTO786455 QJS786450:QJS786455 PZW786450:PZW786455 PQA786450:PQA786455 PGE786450:PGE786455 OWI786450:OWI786455 OMM786450:OMM786455 OCQ786450:OCQ786455 NSU786450:NSU786455 NIY786450:NIY786455 MZC786450:MZC786455 MPG786450:MPG786455 MFK786450:MFK786455 LVO786450:LVO786455 LLS786450:LLS786455 LBW786450:LBW786455 KSA786450:KSA786455 KIE786450:KIE786455 JYI786450:JYI786455 JOM786450:JOM786455 JEQ786450:JEQ786455 IUU786450:IUU786455 IKY786450:IKY786455 IBC786450:IBC786455 HRG786450:HRG786455 HHK786450:HHK786455 GXO786450:GXO786455 GNS786450:GNS786455 GDW786450:GDW786455 FUA786450:FUA786455 FKE786450:FKE786455 FAI786450:FAI786455 EQM786450:EQM786455 EGQ786450:EGQ786455 DWU786450:DWU786455 DMY786450:DMY786455 DDC786450:DDC786455 CTG786450:CTG786455 CJK786450:CJK786455 BZO786450:BZO786455 BPS786450:BPS786455 BFW786450:BFW786455 AWA786450:AWA786455 AME786450:AME786455 ACI786450:ACI786455 SM786450:SM786455 IQ786450:IQ786455 B786454:B786459 WVC720914:WVC720919 WLG720914:WLG720919 WBK720914:WBK720919 VRO720914:VRO720919 VHS720914:VHS720919 UXW720914:UXW720919 UOA720914:UOA720919 UEE720914:UEE720919 TUI720914:TUI720919 TKM720914:TKM720919 TAQ720914:TAQ720919 SQU720914:SQU720919 SGY720914:SGY720919 RXC720914:RXC720919 RNG720914:RNG720919 RDK720914:RDK720919 QTO720914:QTO720919 QJS720914:QJS720919 PZW720914:PZW720919 PQA720914:PQA720919 PGE720914:PGE720919 OWI720914:OWI720919 OMM720914:OMM720919 OCQ720914:OCQ720919 NSU720914:NSU720919 NIY720914:NIY720919 MZC720914:MZC720919 MPG720914:MPG720919 MFK720914:MFK720919 LVO720914:LVO720919 LLS720914:LLS720919 LBW720914:LBW720919 KSA720914:KSA720919 KIE720914:KIE720919 JYI720914:JYI720919 JOM720914:JOM720919 JEQ720914:JEQ720919 IUU720914:IUU720919 IKY720914:IKY720919 IBC720914:IBC720919 HRG720914:HRG720919 HHK720914:HHK720919 GXO720914:GXO720919 GNS720914:GNS720919 GDW720914:GDW720919 FUA720914:FUA720919 FKE720914:FKE720919 FAI720914:FAI720919 EQM720914:EQM720919 EGQ720914:EGQ720919 DWU720914:DWU720919 DMY720914:DMY720919 DDC720914:DDC720919 CTG720914:CTG720919 CJK720914:CJK720919 BZO720914:BZO720919 BPS720914:BPS720919 BFW720914:BFW720919 AWA720914:AWA720919 AME720914:AME720919 ACI720914:ACI720919 SM720914:SM720919 IQ720914:IQ720919 B720918:B720923 WVC655378:WVC655383 WLG655378:WLG655383 WBK655378:WBK655383 VRO655378:VRO655383 VHS655378:VHS655383 UXW655378:UXW655383 UOA655378:UOA655383 UEE655378:UEE655383 TUI655378:TUI655383 TKM655378:TKM655383 TAQ655378:TAQ655383 SQU655378:SQU655383 SGY655378:SGY655383 RXC655378:RXC655383 RNG655378:RNG655383 RDK655378:RDK655383 QTO655378:QTO655383 QJS655378:QJS655383 PZW655378:PZW655383 PQA655378:PQA655383 PGE655378:PGE655383 OWI655378:OWI655383 OMM655378:OMM655383 OCQ655378:OCQ655383 NSU655378:NSU655383 NIY655378:NIY655383 MZC655378:MZC655383 MPG655378:MPG655383 MFK655378:MFK655383 LVO655378:LVO655383 LLS655378:LLS655383 LBW655378:LBW655383 KSA655378:KSA655383 KIE655378:KIE655383 JYI655378:JYI655383 JOM655378:JOM655383 JEQ655378:JEQ655383 IUU655378:IUU655383 IKY655378:IKY655383 IBC655378:IBC655383 HRG655378:HRG655383 HHK655378:HHK655383 GXO655378:GXO655383 GNS655378:GNS655383 GDW655378:GDW655383 FUA655378:FUA655383 FKE655378:FKE655383 FAI655378:FAI655383 EQM655378:EQM655383 EGQ655378:EGQ655383 DWU655378:DWU655383 DMY655378:DMY655383 DDC655378:DDC655383 CTG655378:CTG655383 CJK655378:CJK655383 BZO655378:BZO655383 BPS655378:BPS655383 BFW655378:BFW655383 AWA655378:AWA655383 AME655378:AME655383 ACI655378:ACI655383 SM655378:SM655383 IQ655378:IQ655383 B655382:B655387 WVC589842:WVC589847 WLG589842:WLG589847 WBK589842:WBK589847 VRO589842:VRO589847 VHS589842:VHS589847 UXW589842:UXW589847 UOA589842:UOA589847 UEE589842:UEE589847 TUI589842:TUI589847 TKM589842:TKM589847 TAQ589842:TAQ589847 SQU589842:SQU589847 SGY589842:SGY589847 RXC589842:RXC589847 RNG589842:RNG589847 RDK589842:RDK589847 QTO589842:QTO589847 QJS589842:QJS589847 PZW589842:PZW589847 PQA589842:PQA589847 PGE589842:PGE589847 OWI589842:OWI589847 OMM589842:OMM589847 OCQ589842:OCQ589847 NSU589842:NSU589847 NIY589842:NIY589847 MZC589842:MZC589847 MPG589842:MPG589847 MFK589842:MFK589847 LVO589842:LVO589847 LLS589842:LLS589847 LBW589842:LBW589847 KSA589842:KSA589847 KIE589842:KIE589847 JYI589842:JYI589847 JOM589842:JOM589847 JEQ589842:JEQ589847 IUU589842:IUU589847 IKY589842:IKY589847 IBC589842:IBC589847 HRG589842:HRG589847 HHK589842:HHK589847 GXO589842:GXO589847 GNS589842:GNS589847 GDW589842:GDW589847 FUA589842:FUA589847 FKE589842:FKE589847 FAI589842:FAI589847 EQM589842:EQM589847 EGQ589842:EGQ589847 DWU589842:DWU589847 DMY589842:DMY589847 DDC589842:DDC589847 CTG589842:CTG589847 CJK589842:CJK589847 BZO589842:BZO589847 BPS589842:BPS589847 BFW589842:BFW589847 AWA589842:AWA589847 AME589842:AME589847 ACI589842:ACI589847 SM589842:SM589847 IQ589842:IQ589847 B589846:B589851 WVC524306:WVC524311 WLG524306:WLG524311 WBK524306:WBK524311 VRO524306:VRO524311 VHS524306:VHS524311 UXW524306:UXW524311 UOA524306:UOA524311 UEE524306:UEE524311 TUI524306:TUI524311 TKM524306:TKM524311 TAQ524306:TAQ524311 SQU524306:SQU524311 SGY524306:SGY524311 RXC524306:RXC524311 RNG524306:RNG524311 RDK524306:RDK524311 QTO524306:QTO524311 QJS524306:QJS524311 PZW524306:PZW524311 PQA524306:PQA524311 PGE524306:PGE524311 OWI524306:OWI524311 OMM524306:OMM524311 OCQ524306:OCQ524311 NSU524306:NSU524311 NIY524306:NIY524311 MZC524306:MZC524311 MPG524306:MPG524311 MFK524306:MFK524311 LVO524306:LVO524311 LLS524306:LLS524311 LBW524306:LBW524311 KSA524306:KSA524311 KIE524306:KIE524311 JYI524306:JYI524311 JOM524306:JOM524311 JEQ524306:JEQ524311 IUU524306:IUU524311 IKY524306:IKY524311 IBC524306:IBC524311 HRG524306:HRG524311 HHK524306:HHK524311 GXO524306:GXO524311 GNS524306:GNS524311 GDW524306:GDW524311 FUA524306:FUA524311 FKE524306:FKE524311 FAI524306:FAI524311 EQM524306:EQM524311 EGQ524306:EGQ524311 DWU524306:DWU524311 DMY524306:DMY524311 DDC524306:DDC524311 CTG524306:CTG524311 CJK524306:CJK524311 BZO524306:BZO524311 BPS524306:BPS524311 BFW524306:BFW524311 AWA524306:AWA524311 AME524306:AME524311 ACI524306:ACI524311 SM524306:SM524311 IQ524306:IQ524311 B524310:B524315 WVC458770:WVC458775 WLG458770:WLG458775 WBK458770:WBK458775 VRO458770:VRO458775 VHS458770:VHS458775 UXW458770:UXW458775 UOA458770:UOA458775 UEE458770:UEE458775 TUI458770:TUI458775 TKM458770:TKM458775 TAQ458770:TAQ458775 SQU458770:SQU458775 SGY458770:SGY458775 RXC458770:RXC458775 RNG458770:RNG458775 RDK458770:RDK458775 QTO458770:QTO458775 QJS458770:QJS458775 PZW458770:PZW458775 PQA458770:PQA458775 PGE458770:PGE458775 OWI458770:OWI458775 OMM458770:OMM458775 OCQ458770:OCQ458775 NSU458770:NSU458775 NIY458770:NIY458775 MZC458770:MZC458775 MPG458770:MPG458775 MFK458770:MFK458775 LVO458770:LVO458775 LLS458770:LLS458775 LBW458770:LBW458775 KSA458770:KSA458775 KIE458770:KIE458775 JYI458770:JYI458775 JOM458770:JOM458775 JEQ458770:JEQ458775 IUU458770:IUU458775 IKY458770:IKY458775 IBC458770:IBC458775 HRG458770:HRG458775 HHK458770:HHK458775 GXO458770:GXO458775 GNS458770:GNS458775 GDW458770:GDW458775 FUA458770:FUA458775 FKE458770:FKE458775 FAI458770:FAI458775 EQM458770:EQM458775 EGQ458770:EGQ458775 DWU458770:DWU458775 DMY458770:DMY458775 DDC458770:DDC458775 CTG458770:CTG458775 CJK458770:CJK458775 BZO458770:BZO458775 BPS458770:BPS458775 BFW458770:BFW458775 AWA458770:AWA458775 AME458770:AME458775 ACI458770:ACI458775 SM458770:SM458775 IQ458770:IQ458775 B458774:B458779 WVC393234:WVC393239 WLG393234:WLG393239 WBK393234:WBK393239 VRO393234:VRO393239 VHS393234:VHS393239 UXW393234:UXW393239 UOA393234:UOA393239 UEE393234:UEE393239 TUI393234:TUI393239 TKM393234:TKM393239 TAQ393234:TAQ393239 SQU393234:SQU393239 SGY393234:SGY393239 RXC393234:RXC393239 RNG393234:RNG393239 RDK393234:RDK393239 QTO393234:QTO393239 QJS393234:QJS393239 PZW393234:PZW393239 PQA393234:PQA393239 PGE393234:PGE393239 OWI393234:OWI393239 OMM393234:OMM393239 OCQ393234:OCQ393239 NSU393234:NSU393239 NIY393234:NIY393239 MZC393234:MZC393239 MPG393234:MPG393239 MFK393234:MFK393239 LVO393234:LVO393239 LLS393234:LLS393239 LBW393234:LBW393239 KSA393234:KSA393239 KIE393234:KIE393239 JYI393234:JYI393239 JOM393234:JOM393239 JEQ393234:JEQ393239 IUU393234:IUU393239 IKY393234:IKY393239 IBC393234:IBC393239 HRG393234:HRG393239 HHK393234:HHK393239 GXO393234:GXO393239 GNS393234:GNS393239 GDW393234:GDW393239 FUA393234:FUA393239 FKE393234:FKE393239 FAI393234:FAI393239 EQM393234:EQM393239 EGQ393234:EGQ393239 DWU393234:DWU393239 DMY393234:DMY393239 DDC393234:DDC393239 CTG393234:CTG393239 CJK393234:CJK393239 BZO393234:BZO393239 BPS393234:BPS393239 BFW393234:BFW393239 AWA393234:AWA393239 AME393234:AME393239 ACI393234:ACI393239 SM393234:SM393239 IQ393234:IQ393239 B393238:B393243 WVC327698:WVC327703 WLG327698:WLG327703 WBK327698:WBK327703 VRO327698:VRO327703 VHS327698:VHS327703 UXW327698:UXW327703 UOA327698:UOA327703 UEE327698:UEE327703 TUI327698:TUI327703 TKM327698:TKM327703 TAQ327698:TAQ327703 SQU327698:SQU327703 SGY327698:SGY327703 RXC327698:RXC327703 RNG327698:RNG327703 RDK327698:RDK327703 QTO327698:QTO327703 QJS327698:QJS327703 PZW327698:PZW327703 PQA327698:PQA327703 PGE327698:PGE327703 OWI327698:OWI327703 OMM327698:OMM327703 OCQ327698:OCQ327703 NSU327698:NSU327703 NIY327698:NIY327703 MZC327698:MZC327703 MPG327698:MPG327703 MFK327698:MFK327703 LVO327698:LVO327703 LLS327698:LLS327703 LBW327698:LBW327703 KSA327698:KSA327703 KIE327698:KIE327703 JYI327698:JYI327703 JOM327698:JOM327703 JEQ327698:JEQ327703 IUU327698:IUU327703 IKY327698:IKY327703 IBC327698:IBC327703 HRG327698:HRG327703 HHK327698:HHK327703 GXO327698:GXO327703 GNS327698:GNS327703 GDW327698:GDW327703 FUA327698:FUA327703 FKE327698:FKE327703 FAI327698:FAI327703 EQM327698:EQM327703 EGQ327698:EGQ327703 DWU327698:DWU327703 DMY327698:DMY327703 DDC327698:DDC327703 CTG327698:CTG327703 CJK327698:CJK327703 BZO327698:BZO327703 BPS327698:BPS327703 BFW327698:BFW327703 AWA327698:AWA327703 AME327698:AME327703 ACI327698:ACI327703 SM327698:SM327703 IQ327698:IQ327703 B327702:B327707 WVC262162:WVC262167 WLG262162:WLG262167 WBK262162:WBK262167 VRO262162:VRO262167 VHS262162:VHS262167 UXW262162:UXW262167 UOA262162:UOA262167 UEE262162:UEE262167 TUI262162:TUI262167 TKM262162:TKM262167 TAQ262162:TAQ262167 SQU262162:SQU262167 SGY262162:SGY262167 RXC262162:RXC262167 RNG262162:RNG262167 RDK262162:RDK262167 QTO262162:QTO262167 QJS262162:QJS262167 PZW262162:PZW262167 PQA262162:PQA262167 PGE262162:PGE262167 OWI262162:OWI262167 OMM262162:OMM262167 OCQ262162:OCQ262167 NSU262162:NSU262167 NIY262162:NIY262167 MZC262162:MZC262167 MPG262162:MPG262167 MFK262162:MFK262167 LVO262162:LVO262167 LLS262162:LLS262167 LBW262162:LBW262167 KSA262162:KSA262167 KIE262162:KIE262167 JYI262162:JYI262167 JOM262162:JOM262167 JEQ262162:JEQ262167 IUU262162:IUU262167 IKY262162:IKY262167 IBC262162:IBC262167 HRG262162:HRG262167 HHK262162:HHK262167 GXO262162:GXO262167 GNS262162:GNS262167 GDW262162:GDW262167 FUA262162:FUA262167 FKE262162:FKE262167 FAI262162:FAI262167 EQM262162:EQM262167 EGQ262162:EGQ262167 DWU262162:DWU262167 DMY262162:DMY262167 DDC262162:DDC262167 CTG262162:CTG262167 CJK262162:CJK262167 BZO262162:BZO262167 BPS262162:BPS262167 BFW262162:BFW262167 AWA262162:AWA262167 AME262162:AME262167 ACI262162:ACI262167 SM262162:SM262167 IQ262162:IQ262167 B262166:B262171 WVC196626:WVC196631 WLG196626:WLG196631 WBK196626:WBK196631 VRO196626:VRO196631 VHS196626:VHS196631 UXW196626:UXW196631 UOA196626:UOA196631 UEE196626:UEE196631 TUI196626:TUI196631 TKM196626:TKM196631 TAQ196626:TAQ196631 SQU196626:SQU196631 SGY196626:SGY196631 RXC196626:RXC196631 RNG196626:RNG196631 RDK196626:RDK196631 QTO196626:QTO196631 QJS196626:QJS196631 PZW196626:PZW196631 PQA196626:PQA196631 PGE196626:PGE196631 OWI196626:OWI196631 OMM196626:OMM196631 OCQ196626:OCQ196631 NSU196626:NSU196631 NIY196626:NIY196631 MZC196626:MZC196631 MPG196626:MPG196631 MFK196626:MFK196631 LVO196626:LVO196631 LLS196626:LLS196631 LBW196626:LBW196631 KSA196626:KSA196631 KIE196626:KIE196631 JYI196626:JYI196631 JOM196626:JOM196631 JEQ196626:JEQ196631 IUU196626:IUU196631 IKY196626:IKY196631 IBC196626:IBC196631 HRG196626:HRG196631 HHK196626:HHK196631 GXO196626:GXO196631 GNS196626:GNS196631 GDW196626:GDW196631 FUA196626:FUA196631 FKE196626:FKE196631 FAI196626:FAI196631 EQM196626:EQM196631 EGQ196626:EGQ196631 DWU196626:DWU196631 DMY196626:DMY196631 DDC196626:DDC196631 CTG196626:CTG196631 CJK196626:CJK196631 BZO196626:BZO196631 BPS196626:BPS196631 BFW196626:BFW196631 AWA196626:AWA196631 AME196626:AME196631 ACI196626:ACI196631 SM196626:SM196631 IQ196626:IQ196631 B196630:B196635 WVC131090:WVC131095 WLG131090:WLG131095 WBK131090:WBK131095 VRO131090:VRO131095 VHS131090:VHS131095 UXW131090:UXW131095 UOA131090:UOA131095 UEE131090:UEE131095 TUI131090:TUI131095 TKM131090:TKM131095 TAQ131090:TAQ131095 SQU131090:SQU131095 SGY131090:SGY131095 RXC131090:RXC131095 RNG131090:RNG131095 RDK131090:RDK131095 QTO131090:QTO131095 QJS131090:QJS131095 PZW131090:PZW131095 PQA131090:PQA131095 PGE131090:PGE131095 OWI131090:OWI131095 OMM131090:OMM131095 OCQ131090:OCQ131095 NSU131090:NSU131095 NIY131090:NIY131095 MZC131090:MZC131095 MPG131090:MPG131095 MFK131090:MFK131095 LVO131090:LVO131095 LLS131090:LLS131095 LBW131090:LBW131095 KSA131090:KSA131095 KIE131090:KIE131095 JYI131090:JYI131095 JOM131090:JOM131095 JEQ131090:JEQ131095 IUU131090:IUU131095 IKY131090:IKY131095 IBC131090:IBC131095 HRG131090:HRG131095 HHK131090:HHK131095 GXO131090:GXO131095 GNS131090:GNS131095 GDW131090:GDW131095 FUA131090:FUA131095 FKE131090:FKE131095 FAI131090:FAI131095 EQM131090:EQM131095 EGQ131090:EGQ131095 DWU131090:DWU131095 DMY131090:DMY131095 DDC131090:DDC131095 CTG131090:CTG131095 CJK131090:CJK131095 BZO131090:BZO131095 BPS131090:BPS131095 BFW131090:BFW131095 AWA131090:AWA131095 AME131090:AME131095 ACI131090:ACI131095 SM131090:SM131095 IQ131090:IQ131095 B131094:B131099 WVC65554:WVC65559 WLG65554:WLG65559 WBK65554:WBK65559 VRO65554:VRO65559 VHS65554:VHS65559 UXW65554:UXW65559 UOA65554:UOA65559 UEE65554:UEE65559 TUI65554:TUI65559 TKM65554:TKM65559 TAQ65554:TAQ65559 SQU65554:SQU65559 SGY65554:SGY65559 RXC65554:RXC65559 RNG65554:RNG65559 RDK65554:RDK65559 QTO65554:QTO65559 QJS65554:QJS65559 PZW65554:PZW65559 PQA65554:PQA65559 PGE65554:PGE65559 OWI65554:OWI65559 OMM65554:OMM65559 OCQ65554:OCQ65559 NSU65554:NSU65559 NIY65554:NIY65559 MZC65554:MZC65559 MPG65554:MPG65559 MFK65554:MFK65559 LVO65554:LVO65559 LLS65554:LLS65559 LBW65554:LBW65559 KSA65554:KSA65559 KIE65554:KIE65559 JYI65554:JYI65559 JOM65554:JOM65559 JEQ65554:JEQ65559 IUU65554:IUU65559 IKY65554:IKY65559 IBC65554:IBC65559 HRG65554:HRG65559 HHK65554:HHK65559 GXO65554:GXO65559 GNS65554:GNS65559 GDW65554:GDW65559 FUA65554:FUA65559 FKE65554:FKE65559 FAI65554:FAI65559 EQM65554:EQM65559 EGQ65554:EGQ65559 DWU65554:DWU65559 DMY65554:DMY65559 DDC65554:DDC65559 CTG65554:CTG65559 CJK65554:CJK65559 BZO65554:BZO65559 BPS65554:BPS65559 BFW65554:BFW65559 AWA65554:AWA65559 AME65554:AME65559 ACI65554:ACI65559 SM65554:SM65559 IQ65554:IQ65559 B65558:B65563 WVC12:WVC19 WLG12:WLG19 WBK12:WBK19 VRO12:VRO19 VHS12:VHS19 UXW12:UXW19 UOA12:UOA19 UEE12:UEE19 TUI12:TUI19 TKM12:TKM19 TAQ12:TAQ19 SQU12:SQU19 SGY12:SGY19 RXC12:RXC19 RNG12:RNG19 RDK12:RDK19 QTO12:QTO19 QJS12:QJS19 PZW12:PZW19 PQA12:PQA19 PGE12:PGE19 OWI12:OWI19 OMM12:OMM19 OCQ12:OCQ19 NSU12:NSU19 NIY12:NIY19 MZC12:MZC19 MPG12:MPG19 MFK12:MFK19 LVO12:LVO19 LLS12:LLS19 LBW12:LBW19 KSA12:KSA19 KIE12:KIE19 JYI12:JYI19 JOM12:JOM19 JEQ12:JEQ19 IUU12:IUU19 IKY12:IKY19 IBC12:IBC19 HRG12:HRG19 HHK12:HHK19 GXO12:GXO19 GNS12:GNS19 GDW12:GDW19 FUA12:FUA19 FKE12:FKE19 FAI12:FAI19 EQM12:EQM19 EGQ12:EGQ19 DWU12:DWU19 DMY12:DMY19 DDC12:DDC19 CTG12:CTG19 CJK12:CJK19 BZO12:BZO19 BPS12:BPS19 BFW12:BFW19 AWA12:AWA19 AME12:AME19 ACI12:ACI19 SM12:SM19 B19:B23">
      <formula1>$S$19:$T$19</formula1>
      <formula2>0</formula2>
    </dataValidation>
    <dataValidation type="list" allowBlank="1" showInputMessage="1" showErrorMessage="1" sqref="WVP983058:WVP983061 IU12:IU17 SQ12:SQ17 ACM12:ACM17 AMI12:AMI17 AWE12:AWE17 BGA12:BGA17 BPW12:BPW17 BZS12:BZS17 CJO12:CJO17 CTK12:CTK17 DDG12:DDG17 DNC12:DNC17 DWY12:DWY17 EGU12:EGU17 EQQ12:EQQ17 FAM12:FAM17 FKI12:FKI17 FUE12:FUE17 GEA12:GEA17 GNW12:GNW17 GXS12:GXS17 HHO12:HHO17 HRK12:HRK17 IBG12:IBG17 ILC12:ILC17 IUY12:IUY17 JEU12:JEU17 JOQ12:JOQ17 JYM12:JYM17 KII12:KII17 KSE12:KSE17 LCA12:LCA17 LLW12:LLW17 LVS12:LVS17 MFO12:MFO17 MPK12:MPK17 MZG12:MZG17 NJC12:NJC17 NSY12:NSY17 OCU12:OCU17 OMQ12:OMQ17 OWM12:OWM17 PGI12:PGI17 PQE12:PQE17 QAA12:QAA17 QJW12:QJW17 QTS12:QTS17 RDO12:RDO17 RNK12:RNK17 RXG12:RXG17 SHC12:SHC17 SQY12:SQY17 TAU12:TAU17 TKQ12:TKQ17 TUM12:TUM17 UEI12:UEI17 UOE12:UOE17 UYA12:UYA17 VHW12:VHW17 VRS12:VRS17 WBO12:WBO17 WLK12:WLK17 WVG12:WVG17 IU65554:IU65557 SQ65554:SQ65557 ACM65554:ACM65557 AMI65554:AMI65557 AWE65554:AWE65557 BGA65554:BGA65557 BPW65554:BPW65557 BZS65554:BZS65557 CJO65554:CJO65557 CTK65554:CTK65557 DDG65554:DDG65557 DNC65554:DNC65557 DWY65554:DWY65557 EGU65554:EGU65557 EQQ65554:EQQ65557 FAM65554:FAM65557 FKI65554:FKI65557 FUE65554:FUE65557 GEA65554:GEA65557 GNW65554:GNW65557 GXS65554:GXS65557 HHO65554:HHO65557 HRK65554:HRK65557 IBG65554:IBG65557 ILC65554:ILC65557 IUY65554:IUY65557 JEU65554:JEU65557 JOQ65554:JOQ65557 JYM65554:JYM65557 KII65554:KII65557 KSE65554:KSE65557 LCA65554:LCA65557 LLW65554:LLW65557 LVS65554:LVS65557 MFO65554:MFO65557 MPK65554:MPK65557 MZG65554:MZG65557 NJC65554:NJC65557 NSY65554:NSY65557 OCU65554:OCU65557 OMQ65554:OMQ65557 OWM65554:OWM65557 PGI65554:PGI65557 PQE65554:PQE65557 QAA65554:QAA65557 QJW65554:QJW65557 QTS65554:QTS65557 RDO65554:RDO65557 RNK65554:RNK65557 RXG65554:RXG65557 SHC65554:SHC65557 SQY65554:SQY65557 TAU65554:TAU65557 TKQ65554:TKQ65557 TUM65554:TUM65557 UEI65554:UEI65557 UOE65554:UOE65557 UYA65554:UYA65557 VHW65554:VHW65557 VRS65554:VRS65557 WBO65554:WBO65557 WLK65554:WLK65557 WVG65554:WVG65557 IU131090:IU131093 SQ131090:SQ131093 ACM131090:ACM131093 AMI131090:AMI131093 AWE131090:AWE131093 BGA131090:BGA131093 BPW131090:BPW131093 BZS131090:BZS131093 CJO131090:CJO131093 CTK131090:CTK131093 DDG131090:DDG131093 DNC131090:DNC131093 DWY131090:DWY131093 EGU131090:EGU131093 EQQ131090:EQQ131093 FAM131090:FAM131093 FKI131090:FKI131093 FUE131090:FUE131093 GEA131090:GEA131093 GNW131090:GNW131093 GXS131090:GXS131093 HHO131090:HHO131093 HRK131090:HRK131093 IBG131090:IBG131093 ILC131090:ILC131093 IUY131090:IUY131093 JEU131090:JEU131093 JOQ131090:JOQ131093 JYM131090:JYM131093 KII131090:KII131093 KSE131090:KSE131093 LCA131090:LCA131093 LLW131090:LLW131093 LVS131090:LVS131093 MFO131090:MFO131093 MPK131090:MPK131093 MZG131090:MZG131093 NJC131090:NJC131093 NSY131090:NSY131093 OCU131090:OCU131093 OMQ131090:OMQ131093 OWM131090:OWM131093 PGI131090:PGI131093 PQE131090:PQE131093 QAA131090:QAA131093 QJW131090:QJW131093 QTS131090:QTS131093 RDO131090:RDO131093 RNK131090:RNK131093 RXG131090:RXG131093 SHC131090:SHC131093 SQY131090:SQY131093 TAU131090:TAU131093 TKQ131090:TKQ131093 TUM131090:TUM131093 UEI131090:UEI131093 UOE131090:UOE131093 UYA131090:UYA131093 VHW131090:VHW131093 VRS131090:VRS131093 WBO131090:WBO131093 WLK131090:WLK131093 WVG131090:WVG131093 IU196626:IU196629 SQ196626:SQ196629 ACM196626:ACM196629 AMI196626:AMI196629 AWE196626:AWE196629 BGA196626:BGA196629 BPW196626:BPW196629 BZS196626:BZS196629 CJO196626:CJO196629 CTK196626:CTK196629 DDG196626:DDG196629 DNC196626:DNC196629 DWY196626:DWY196629 EGU196626:EGU196629 EQQ196626:EQQ196629 FAM196626:FAM196629 FKI196626:FKI196629 FUE196626:FUE196629 GEA196626:GEA196629 GNW196626:GNW196629 GXS196626:GXS196629 HHO196626:HHO196629 HRK196626:HRK196629 IBG196626:IBG196629 ILC196626:ILC196629 IUY196626:IUY196629 JEU196626:JEU196629 JOQ196626:JOQ196629 JYM196626:JYM196629 KII196626:KII196629 KSE196626:KSE196629 LCA196626:LCA196629 LLW196626:LLW196629 LVS196626:LVS196629 MFO196626:MFO196629 MPK196626:MPK196629 MZG196626:MZG196629 NJC196626:NJC196629 NSY196626:NSY196629 OCU196626:OCU196629 OMQ196626:OMQ196629 OWM196626:OWM196629 PGI196626:PGI196629 PQE196626:PQE196629 QAA196626:QAA196629 QJW196626:QJW196629 QTS196626:QTS196629 RDO196626:RDO196629 RNK196626:RNK196629 RXG196626:RXG196629 SHC196626:SHC196629 SQY196626:SQY196629 TAU196626:TAU196629 TKQ196626:TKQ196629 TUM196626:TUM196629 UEI196626:UEI196629 UOE196626:UOE196629 UYA196626:UYA196629 VHW196626:VHW196629 VRS196626:VRS196629 WBO196626:WBO196629 WLK196626:WLK196629 WVG196626:WVG196629 IU262162:IU262165 SQ262162:SQ262165 ACM262162:ACM262165 AMI262162:AMI262165 AWE262162:AWE262165 BGA262162:BGA262165 BPW262162:BPW262165 BZS262162:BZS262165 CJO262162:CJO262165 CTK262162:CTK262165 DDG262162:DDG262165 DNC262162:DNC262165 DWY262162:DWY262165 EGU262162:EGU262165 EQQ262162:EQQ262165 FAM262162:FAM262165 FKI262162:FKI262165 FUE262162:FUE262165 GEA262162:GEA262165 GNW262162:GNW262165 GXS262162:GXS262165 HHO262162:HHO262165 HRK262162:HRK262165 IBG262162:IBG262165 ILC262162:ILC262165 IUY262162:IUY262165 JEU262162:JEU262165 JOQ262162:JOQ262165 JYM262162:JYM262165 KII262162:KII262165 KSE262162:KSE262165 LCA262162:LCA262165 LLW262162:LLW262165 LVS262162:LVS262165 MFO262162:MFO262165 MPK262162:MPK262165 MZG262162:MZG262165 NJC262162:NJC262165 NSY262162:NSY262165 OCU262162:OCU262165 OMQ262162:OMQ262165 OWM262162:OWM262165 PGI262162:PGI262165 PQE262162:PQE262165 QAA262162:QAA262165 QJW262162:QJW262165 QTS262162:QTS262165 RDO262162:RDO262165 RNK262162:RNK262165 RXG262162:RXG262165 SHC262162:SHC262165 SQY262162:SQY262165 TAU262162:TAU262165 TKQ262162:TKQ262165 TUM262162:TUM262165 UEI262162:UEI262165 UOE262162:UOE262165 UYA262162:UYA262165 VHW262162:VHW262165 VRS262162:VRS262165 WBO262162:WBO262165 WLK262162:WLK262165 WVG262162:WVG262165 IU327698:IU327701 SQ327698:SQ327701 ACM327698:ACM327701 AMI327698:AMI327701 AWE327698:AWE327701 BGA327698:BGA327701 BPW327698:BPW327701 BZS327698:BZS327701 CJO327698:CJO327701 CTK327698:CTK327701 DDG327698:DDG327701 DNC327698:DNC327701 DWY327698:DWY327701 EGU327698:EGU327701 EQQ327698:EQQ327701 FAM327698:FAM327701 FKI327698:FKI327701 FUE327698:FUE327701 GEA327698:GEA327701 GNW327698:GNW327701 GXS327698:GXS327701 HHO327698:HHO327701 HRK327698:HRK327701 IBG327698:IBG327701 ILC327698:ILC327701 IUY327698:IUY327701 JEU327698:JEU327701 JOQ327698:JOQ327701 JYM327698:JYM327701 KII327698:KII327701 KSE327698:KSE327701 LCA327698:LCA327701 LLW327698:LLW327701 LVS327698:LVS327701 MFO327698:MFO327701 MPK327698:MPK327701 MZG327698:MZG327701 NJC327698:NJC327701 NSY327698:NSY327701 OCU327698:OCU327701 OMQ327698:OMQ327701 OWM327698:OWM327701 PGI327698:PGI327701 PQE327698:PQE327701 QAA327698:QAA327701 QJW327698:QJW327701 QTS327698:QTS327701 RDO327698:RDO327701 RNK327698:RNK327701 RXG327698:RXG327701 SHC327698:SHC327701 SQY327698:SQY327701 TAU327698:TAU327701 TKQ327698:TKQ327701 TUM327698:TUM327701 UEI327698:UEI327701 UOE327698:UOE327701 UYA327698:UYA327701 VHW327698:VHW327701 VRS327698:VRS327701 WBO327698:WBO327701 WLK327698:WLK327701 WVG327698:WVG327701 IU393234:IU393237 SQ393234:SQ393237 ACM393234:ACM393237 AMI393234:AMI393237 AWE393234:AWE393237 BGA393234:BGA393237 BPW393234:BPW393237 BZS393234:BZS393237 CJO393234:CJO393237 CTK393234:CTK393237 DDG393234:DDG393237 DNC393234:DNC393237 DWY393234:DWY393237 EGU393234:EGU393237 EQQ393234:EQQ393237 FAM393234:FAM393237 FKI393234:FKI393237 FUE393234:FUE393237 GEA393234:GEA393237 GNW393234:GNW393237 GXS393234:GXS393237 HHO393234:HHO393237 HRK393234:HRK393237 IBG393234:IBG393237 ILC393234:ILC393237 IUY393234:IUY393237 JEU393234:JEU393237 JOQ393234:JOQ393237 JYM393234:JYM393237 KII393234:KII393237 KSE393234:KSE393237 LCA393234:LCA393237 LLW393234:LLW393237 LVS393234:LVS393237 MFO393234:MFO393237 MPK393234:MPK393237 MZG393234:MZG393237 NJC393234:NJC393237 NSY393234:NSY393237 OCU393234:OCU393237 OMQ393234:OMQ393237 OWM393234:OWM393237 PGI393234:PGI393237 PQE393234:PQE393237 QAA393234:QAA393237 QJW393234:QJW393237 QTS393234:QTS393237 RDO393234:RDO393237 RNK393234:RNK393237 RXG393234:RXG393237 SHC393234:SHC393237 SQY393234:SQY393237 TAU393234:TAU393237 TKQ393234:TKQ393237 TUM393234:TUM393237 UEI393234:UEI393237 UOE393234:UOE393237 UYA393234:UYA393237 VHW393234:VHW393237 VRS393234:VRS393237 WBO393234:WBO393237 WLK393234:WLK393237 WVG393234:WVG393237 IU458770:IU458773 SQ458770:SQ458773 ACM458770:ACM458773 AMI458770:AMI458773 AWE458770:AWE458773 BGA458770:BGA458773 BPW458770:BPW458773 BZS458770:BZS458773 CJO458770:CJO458773 CTK458770:CTK458773 DDG458770:DDG458773 DNC458770:DNC458773 DWY458770:DWY458773 EGU458770:EGU458773 EQQ458770:EQQ458773 FAM458770:FAM458773 FKI458770:FKI458773 FUE458770:FUE458773 GEA458770:GEA458773 GNW458770:GNW458773 GXS458770:GXS458773 HHO458770:HHO458773 HRK458770:HRK458773 IBG458770:IBG458773 ILC458770:ILC458773 IUY458770:IUY458773 JEU458770:JEU458773 JOQ458770:JOQ458773 JYM458770:JYM458773 KII458770:KII458773 KSE458770:KSE458773 LCA458770:LCA458773 LLW458770:LLW458773 LVS458770:LVS458773 MFO458770:MFO458773 MPK458770:MPK458773 MZG458770:MZG458773 NJC458770:NJC458773 NSY458770:NSY458773 OCU458770:OCU458773 OMQ458770:OMQ458773 OWM458770:OWM458773 PGI458770:PGI458773 PQE458770:PQE458773 QAA458770:QAA458773 QJW458770:QJW458773 QTS458770:QTS458773 RDO458770:RDO458773 RNK458770:RNK458773 RXG458770:RXG458773 SHC458770:SHC458773 SQY458770:SQY458773 TAU458770:TAU458773 TKQ458770:TKQ458773 TUM458770:TUM458773 UEI458770:UEI458773 UOE458770:UOE458773 UYA458770:UYA458773 VHW458770:VHW458773 VRS458770:VRS458773 WBO458770:WBO458773 WLK458770:WLK458773 WVG458770:WVG458773 IU524306:IU524309 SQ524306:SQ524309 ACM524306:ACM524309 AMI524306:AMI524309 AWE524306:AWE524309 BGA524306:BGA524309 BPW524306:BPW524309 BZS524306:BZS524309 CJO524306:CJO524309 CTK524306:CTK524309 DDG524306:DDG524309 DNC524306:DNC524309 DWY524306:DWY524309 EGU524306:EGU524309 EQQ524306:EQQ524309 FAM524306:FAM524309 FKI524306:FKI524309 FUE524306:FUE524309 GEA524306:GEA524309 GNW524306:GNW524309 GXS524306:GXS524309 HHO524306:HHO524309 HRK524306:HRK524309 IBG524306:IBG524309 ILC524306:ILC524309 IUY524306:IUY524309 JEU524306:JEU524309 JOQ524306:JOQ524309 JYM524306:JYM524309 KII524306:KII524309 KSE524306:KSE524309 LCA524306:LCA524309 LLW524306:LLW524309 LVS524306:LVS524309 MFO524306:MFO524309 MPK524306:MPK524309 MZG524306:MZG524309 NJC524306:NJC524309 NSY524306:NSY524309 OCU524306:OCU524309 OMQ524306:OMQ524309 OWM524306:OWM524309 PGI524306:PGI524309 PQE524306:PQE524309 QAA524306:QAA524309 QJW524306:QJW524309 QTS524306:QTS524309 RDO524306:RDO524309 RNK524306:RNK524309 RXG524306:RXG524309 SHC524306:SHC524309 SQY524306:SQY524309 TAU524306:TAU524309 TKQ524306:TKQ524309 TUM524306:TUM524309 UEI524306:UEI524309 UOE524306:UOE524309 UYA524306:UYA524309 VHW524306:VHW524309 VRS524306:VRS524309 WBO524306:WBO524309 WLK524306:WLK524309 WVG524306:WVG524309 IU589842:IU589845 SQ589842:SQ589845 ACM589842:ACM589845 AMI589842:AMI589845 AWE589842:AWE589845 BGA589842:BGA589845 BPW589842:BPW589845 BZS589842:BZS589845 CJO589842:CJO589845 CTK589842:CTK589845 DDG589842:DDG589845 DNC589842:DNC589845 DWY589842:DWY589845 EGU589842:EGU589845 EQQ589842:EQQ589845 FAM589842:FAM589845 FKI589842:FKI589845 FUE589842:FUE589845 GEA589842:GEA589845 GNW589842:GNW589845 GXS589842:GXS589845 HHO589842:HHO589845 HRK589842:HRK589845 IBG589842:IBG589845 ILC589842:ILC589845 IUY589842:IUY589845 JEU589842:JEU589845 JOQ589842:JOQ589845 JYM589842:JYM589845 KII589842:KII589845 KSE589842:KSE589845 LCA589842:LCA589845 LLW589842:LLW589845 LVS589842:LVS589845 MFO589842:MFO589845 MPK589842:MPK589845 MZG589842:MZG589845 NJC589842:NJC589845 NSY589842:NSY589845 OCU589842:OCU589845 OMQ589842:OMQ589845 OWM589842:OWM589845 PGI589842:PGI589845 PQE589842:PQE589845 QAA589842:QAA589845 QJW589842:QJW589845 QTS589842:QTS589845 RDO589842:RDO589845 RNK589842:RNK589845 RXG589842:RXG589845 SHC589842:SHC589845 SQY589842:SQY589845 TAU589842:TAU589845 TKQ589842:TKQ589845 TUM589842:TUM589845 UEI589842:UEI589845 UOE589842:UOE589845 UYA589842:UYA589845 VHW589842:VHW589845 VRS589842:VRS589845 WBO589842:WBO589845 WLK589842:WLK589845 WVG589842:WVG589845 IU655378:IU655381 SQ655378:SQ655381 ACM655378:ACM655381 AMI655378:AMI655381 AWE655378:AWE655381 BGA655378:BGA655381 BPW655378:BPW655381 BZS655378:BZS655381 CJO655378:CJO655381 CTK655378:CTK655381 DDG655378:DDG655381 DNC655378:DNC655381 DWY655378:DWY655381 EGU655378:EGU655381 EQQ655378:EQQ655381 FAM655378:FAM655381 FKI655378:FKI655381 FUE655378:FUE655381 GEA655378:GEA655381 GNW655378:GNW655381 GXS655378:GXS655381 HHO655378:HHO655381 HRK655378:HRK655381 IBG655378:IBG655381 ILC655378:ILC655381 IUY655378:IUY655381 JEU655378:JEU655381 JOQ655378:JOQ655381 JYM655378:JYM655381 KII655378:KII655381 KSE655378:KSE655381 LCA655378:LCA655381 LLW655378:LLW655381 LVS655378:LVS655381 MFO655378:MFO655381 MPK655378:MPK655381 MZG655378:MZG655381 NJC655378:NJC655381 NSY655378:NSY655381 OCU655378:OCU655381 OMQ655378:OMQ655381 OWM655378:OWM655381 PGI655378:PGI655381 PQE655378:PQE655381 QAA655378:QAA655381 QJW655378:QJW655381 QTS655378:QTS655381 RDO655378:RDO655381 RNK655378:RNK655381 RXG655378:RXG655381 SHC655378:SHC655381 SQY655378:SQY655381 TAU655378:TAU655381 TKQ655378:TKQ655381 TUM655378:TUM655381 UEI655378:UEI655381 UOE655378:UOE655381 UYA655378:UYA655381 VHW655378:VHW655381 VRS655378:VRS655381 WBO655378:WBO655381 WLK655378:WLK655381 WVG655378:WVG655381 IU720914:IU720917 SQ720914:SQ720917 ACM720914:ACM720917 AMI720914:AMI720917 AWE720914:AWE720917 BGA720914:BGA720917 BPW720914:BPW720917 BZS720914:BZS720917 CJO720914:CJO720917 CTK720914:CTK720917 DDG720914:DDG720917 DNC720914:DNC720917 DWY720914:DWY720917 EGU720914:EGU720917 EQQ720914:EQQ720917 FAM720914:FAM720917 FKI720914:FKI720917 FUE720914:FUE720917 GEA720914:GEA720917 GNW720914:GNW720917 GXS720914:GXS720917 HHO720914:HHO720917 HRK720914:HRK720917 IBG720914:IBG720917 ILC720914:ILC720917 IUY720914:IUY720917 JEU720914:JEU720917 JOQ720914:JOQ720917 JYM720914:JYM720917 KII720914:KII720917 KSE720914:KSE720917 LCA720914:LCA720917 LLW720914:LLW720917 LVS720914:LVS720917 MFO720914:MFO720917 MPK720914:MPK720917 MZG720914:MZG720917 NJC720914:NJC720917 NSY720914:NSY720917 OCU720914:OCU720917 OMQ720914:OMQ720917 OWM720914:OWM720917 PGI720914:PGI720917 PQE720914:PQE720917 QAA720914:QAA720917 QJW720914:QJW720917 QTS720914:QTS720917 RDO720914:RDO720917 RNK720914:RNK720917 RXG720914:RXG720917 SHC720914:SHC720917 SQY720914:SQY720917 TAU720914:TAU720917 TKQ720914:TKQ720917 TUM720914:TUM720917 UEI720914:UEI720917 UOE720914:UOE720917 UYA720914:UYA720917 VHW720914:VHW720917 VRS720914:VRS720917 WBO720914:WBO720917 WLK720914:WLK720917 WVG720914:WVG720917 IU786450:IU786453 SQ786450:SQ786453 ACM786450:ACM786453 AMI786450:AMI786453 AWE786450:AWE786453 BGA786450:BGA786453 BPW786450:BPW786453 BZS786450:BZS786453 CJO786450:CJO786453 CTK786450:CTK786453 DDG786450:DDG786453 DNC786450:DNC786453 DWY786450:DWY786453 EGU786450:EGU786453 EQQ786450:EQQ786453 FAM786450:FAM786453 FKI786450:FKI786453 FUE786450:FUE786453 GEA786450:GEA786453 GNW786450:GNW786453 GXS786450:GXS786453 HHO786450:HHO786453 HRK786450:HRK786453 IBG786450:IBG786453 ILC786450:ILC786453 IUY786450:IUY786453 JEU786450:JEU786453 JOQ786450:JOQ786453 JYM786450:JYM786453 KII786450:KII786453 KSE786450:KSE786453 LCA786450:LCA786453 LLW786450:LLW786453 LVS786450:LVS786453 MFO786450:MFO786453 MPK786450:MPK786453 MZG786450:MZG786453 NJC786450:NJC786453 NSY786450:NSY786453 OCU786450:OCU786453 OMQ786450:OMQ786453 OWM786450:OWM786453 PGI786450:PGI786453 PQE786450:PQE786453 QAA786450:QAA786453 QJW786450:QJW786453 QTS786450:QTS786453 RDO786450:RDO786453 RNK786450:RNK786453 RXG786450:RXG786453 SHC786450:SHC786453 SQY786450:SQY786453 TAU786450:TAU786453 TKQ786450:TKQ786453 TUM786450:TUM786453 UEI786450:UEI786453 UOE786450:UOE786453 UYA786450:UYA786453 VHW786450:VHW786453 VRS786450:VRS786453 WBO786450:WBO786453 WLK786450:WLK786453 WVG786450:WVG786453 IU851986:IU851989 SQ851986:SQ851989 ACM851986:ACM851989 AMI851986:AMI851989 AWE851986:AWE851989 BGA851986:BGA851989 BPW851986:BPW851989 BZS851986:BZS851989 CJO851986:CJO851989 CTK851986:CTK851989 DDG851986:DDG851989 DNC851986:DNC851989 DWY851986:DWY851989 EGU851986:EGU851989 EQQ851986:EQQ851989 FAM851986:FAM851989 FKI851986:FKI851989 FUE851986:FUE851989 GEA851986:GEA851989 GNW851986:GNW851989 GXS851986:GXS851989 HHO851986:HHO851989 HRK851986:HRK851989 IBG851986:IBG851989 ILC851986:ILC851989 IUY851986:IUY851989 JEU851986:JEU851989 JOQ851986:JOQ851989 JYM851986:JYM851989 KII851986:KII851989 KSE851986:KSE851989 LCA851986:LCA851989 LLW851986:LLW851989 LVS851986:LVS851989 MFO851986:MFO851989 MPK851986:MPK851989 MZG851986:MZG851989 NJC851986:NJC851989 NSY851986:NSY851989 OCU851986:OCU851989 OMQ851986:OMQ851989 OWM851986:OWM851989 PGI851986:PGI851989 PQE851986:PQE851989 QAA851986:QAA851989 QJW851986:QJW851989 QTS851986:QTS851989 RDO851986:RDO851989 RNK851986:RNK851989 RXG851986:RXG851989 SHC851986:SHC851989 SQY851986:SQY851989 TAU851986:TAU851989 TKQ851986:TKQ851989 TUM851986:TUM851989 UEI851986:UEI851989 UOE851986:UOE851989 UYA851986:UYA851989 VHW851986:VHW851989 VRS851986:VRS851989 WBO851986:WBO851989 WLK851986:WLK851989 WVG851986:WVG851989 IU917522:IU917525 SQ917522:SQ917525 ACM917522:ACM917525 AMI917522:AMI917525 AWE917522:AWE917525 BGA917522:BGA917525 BPW917522:BPW917525 BZS917522:BZS917525 CJO917522:CJO917525 CTK917522:CTK917525 DDG917522:DDG917525 DNC917522:DNC917525 DWY917522:DWY917525 EGU917522:EGU917525 EQQ917522:EQQ917525 FAM917522:FAM917525 FKI917522:FKI917525 FUE917522:FUE917525 GEA917522:GEA917525 GNW917522:GNW917525 GXS917522:GXS917525 HHO917522:HHO917525 HRK917522:HRK917525 IBG917522:IBG917525 ILC917522:ILC917525 IUY917522:IUY917525 JEU917522:JEU917525 JOQ917522:JOQ917525 JYM917522:JYM917525 KII917522:KII917525 KSE917522:KSE917525 LCA917522:LCA917525 LLW917522:LLW917525 LVS917522:LVS917525 MFO917522:MFO917525 MPK917522:MPK917525 MZG917522:MZG917525 NJC917522:NJC917525 NSY917522:NSY917525 OCU917522:OCU917525 OMQ917522:OMQ917525 OWM917522:OWM917525 PGI917522:PGI917525 PQE917522:PQE917525 QAA917522:QAA917525 QJW917522:QJW917525 QTS917522:QTS917525 RDO917522:RDO917525 RNK917522:RNK917525 RXG917522:RXG917525 SHC917522:SHC917525 SQY917522:SQY917525 TAU917522:TAU917525 TKQ917522:TKQ917525 TUM917522:TUM917525 UEI917522:UEI917525 UOE917522:UOE917525 UYA917522:UYA917525 VHW917522:VHW917525 VRS917522:VRS917525 WBO917522:WBO917525 WLK917522:WLK917525 WVG917522:WVG917525 IU983058:IU983061 SQ983058:SQ983061 ACM983058:ACM983061 AMI983058:AMI983061 AWE983058:AWE983061 BGA983058:BGA983061 BPW983058:BPW983061 BZS983058:BZS983061 CJO983058:CJO983061 CTK983058:CTK983061 DDG983058:DDG983061 DNC983058:DNC983061 DWY983058:DWY983061 EGU983058:EGU983061 EQQ983058:EQQ983061 FAM983058:FAM983061 FKI983058:FKI983061 FUE983058:FUE983061 GEA983058:GEA983061 GNW983058:GNW983061 GXS983058:GXS983061 HHO983058:HHO983061 HRK983058:HRK983061 IBG983058:IBG983061 ILC983058:ILC983061 IUY983058:IUY983061 JEU983058:JEU983061 JOQ983058:JOQ983061 JYM983058:JYM983061 KII983058:KII983061 KSE983058:KSE983061 LCA983058:LCA983061 LLW983058:LLW983061 LVS983058:LVS983061 MFO983058:MFO983061 MPK983058:MPK983061 MZG983058:MZG983061 NJC983058:NJC983061 NSY983058:NSY983061 OCU983058:OCU983061 OMQ983058:OMQ983061 OWM983058:OWM983061 PGI983058:PGI983061 PQE983058:PQE983061 QAA983058:QAA983061 QJW983058:QJW983061 QTS983058:QTS983061 RDO983058:RDO983061 RNK983058:RNK983061 RXG983058:RXG983061 SHC983058:SHC983061 SQY983058:SQY983061 TAU983058:TAU983061 TKQ983058:TKQ983061 TUM983058:TUM983061 UEI983058:UEI983061 UOE983058:UOE983061 UYA983058:UYA983061 VHW983058:VHW983061 VRS983058:VRS983061 WBO983058:WBO983061 WLK983058:WLK983061 WVG983058:WVG983061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WVP12:WVP17 JD65554:JD65557 SZ65554:SZ65557 ACV65554:ACV65557 AMR65554:AMR65557 AWN65554:AWN65557 BGJ65554:BGJ65557 BQF65554:BQF65557 CAB65554:CAB65557 CJX65554:CJX65557 CTT65554:CTT65557 DDP65554:DDP65557 DNL65554:DNL65557 DXH65554:DXH65557 EHD65554:EHD65557 EQZ65554:EQZ65557 FAV65554:FAV65557 FKR65554:FKR65557 FUN65554:FUN65557 GEJ65554:GEJ65557 GOF65554:GOF65557 GYB65554:GYB65557 HHX65554:HHX65557 HRT65554:HRT65557 IBP65554:IBP65557 ILL65554:ILL65557 IVH65554:IVH65557 JFD65554:JFD65557 JOZ65554:JOZ65557 JYV65554:JYV65557 KIR65554:KIR65557 KSN65554:KSN65557 LCJ65554:LCJ65557 LMF65554:LMF65557 LWB65554:LWB65557 MFX65554:MFX65557 MPT65554:MPT65557 MZP65554:MZP65557 NJL65554:NJL65557 NTH65554:NTH65557 ODD65554:ODD65557 OMZ65554:OMZ65557 OWV65554:OWV65557 PGR65554:PGR65557 PQN65554:PQN65557 QAJ65554:QAJ65557 QKF65554:QKF65557 QUB65554:QUB65557 RDX65554:RDX65557 RNT65554:RNT65557 RXP65554:RXP65557 SHL65554:SHL65557 SRH65554:SRH65557 TBD65554:TBD65557 TKZ65554:TKZ65557 TUV65554:TUV65557 UER65554:UER65557 UON65554:UON65557 UYJ65554:UYJ65557 VIF65554:VIF65557 VSB65554:VSB65557 WBX65554:WBX65557 WLT65554:WLT65557 WVP65554:WVP65557 JD131090:JD131093 SZ131090:SZ131093 ACV131090:ACV131093 AMR131090:AMR131093 AWN131090:AWN131093 BGJ131090:BGJ131093 BQF131090:BQF131093 CAB131090:CAB131093 CJX131090:CJX131093 CTT131090:CTT131093 DDP131090:DDP131093 DNL131090:DNL131093 DXH131090:DXH131093 EHD131090:EHD131093 EQZ131090:EQZ131093 FAV131090:FAV131093 FKR131090:FKR131093 FUN131090:FUN131093 GEJ131090:GEJ131093 GOF131090:GOF131093 GYB131090:GYB131093 HHX131090:HHX131093 HRT131090:HRT131093 IBP131090:IBP131093 ILL131090:ILL131093 IVH131090:IVH131093 JFD131090:JFD131093 JOZ131090:JOZ131093 JYV131090:JYV131093 KIR131090:KIR131093 KSN131090:KSN131093 LCJ131090:LCJ131093 LMF131090:LMF131093 LWB131090:LWB131093 MFX131090:MFX131093 MPT131090:MPT131093 MZP131090:MZP131093 NJL131090:NJL131093 NTH131090:NTH131093 ODD131090:ODD131093 OMZ131090:OMZ131093 OWV131090:OWV131093 PGR131090:PGR131093 PQN131090:PQN131093 QAJ131090:QAJ131093 QKF131090:QKF131093 QUB131090:QUB131093 RDX131090:RDX131093 RNT131090:RNT131093 RXP131090:RXP131093 SHL131090:SHL131093 SRH131090:SRH131093 TBD131090:TBD131093 TKZ131090:TKZ131093 TUV131090:TUV131093 UER131090:UER131093 UON131090:UON131093 UYJ131090:UYJ131093 VIF131090:VIF131093 VSB131090:VSB131093 WBX131090:WBX131093 WLT131090:WLT131093 WVP131090:WVP131093 JD196626:JD196629 SZ196626:SZ196629 ACV196626:ACV196629 AMR196626:AMR196629 AWN196626:AWN196629 BGJ196626:BGJ196629 BQF196626:BQF196629 CAB196626:CAB196629 CJX196626:CJX196629 CTT196626:CTT196629 DDP196626:DDP196629 DNL196626:DNL196629 DXH196626:DXH196629 EHD196626:EHD196629 EQZ196626:EQZ196629 FAV196626:FAV196629 FKR196626:FKR196629 FUN196626:FUN196629 GEJ196626:GEJ196629 GOF196626:GOF196629 GYB196626:GYB196629 HHX196626:HHX196629 HRT196626:HRT196629 IBP196626:IBP196629 ILL196626:ILL196629 IVH196626:IVH196629 JFD196626:JFD196629 JOZ196626:JOZ196629 JYV196626:JYV196629 KIR196626:KIR196629 KSN196626:KSN196629 LCJ196626:LCJ196629 LMF196626:LMF196629 LWB196626:LWB196629 MFX196626:MFX196629 MPT196626:MPT196629 MZP196626:MZP196629 NJL196626:NJL196629 NTH196626:NTH196629 ODD196626:ODD196629 OMZ196626:OMZ196629 OWV196626:OWV196629 PGR196626:PGR196629 PQN196626:PQN196629 QAJ196626:QAJ196629 QKF196626:QKF196629 QUB196626:QUB196629 RDX196626:RDX196629 RNT196626:RNT196629 RXP196626:RXP196629 SHL196626:SHL196629 SRH196626:SRH196629 TBD196626:TBD196629 TKZ196626:TKZ196629 TUV196626:TUV196629 UER196626:UER196629 UON196626:UON196629 UYJ196626:UYJ196629 VIF196626:VIF196629 VSB196626:VSB196629 WBX196626:WBX196629 WLT196626:WLT196629 WVP196626:WVP196629 JD262162:JD262165 SZ262162:SZ262165 ACV262162:ACV262165 AMR262162:AMR262165 AWN262162:AWN262165 BGJ262162:BGJ262165 BQF262162:BQF262165 CAB262162:CAB262165 CJX262162:CJX262165 CTT262162:CTT262165 DDP262162:DDP262165 DNL262162:DNL262165 DXH262162:DXH262165 EHD262162:EHD262165 EQZ262162:EQZ262165 FAV262162:FAV262165 FKR262162:FKR262165 FUN262162:FUN262165 GEJ262162:GEJ262165 GOF262162:GOF262165 GYB262162:GYB262165 HHX262162:HHX262165 HRT262162:HRT262165 IBP262162:IBP262165 ILL262162:ILL262165 IVH262162:IVH262165 JFD262162:JFD262165 JOZ262162:JOZ262165 JYV262162:JYV262165 KIR262162:KIR262165 KSN262162:KSN262165 LCJ262162:LCJ262165 LMF262162:LMF262165 LWB262162:LWB262165 MFX262162:MFX262165 MPT262162:MPT262165 MZP262162:MZP262165 NJL262162:NJL262165 NTH262162:NTH262165 ODD262162:ODD262165 OMZ262162:OMZ262165 OWV262162:OWV262165 PGR262162:PGR262165 PQN262162:PQN262165 QAJ262162:QAJ262165 QKF262162:QKF262165 QUB262162:QUB262165 RDX262162:RDX262165 RNT262162:RNT262165 RXP262162:RXP262165 SHL262162:SHL262165 SRH262162:SRH262165 TBD262162:TBD262165 TKZ262162:TKZ262165 TUV262162:TUV262165 UER262162:UER262165 UON262162:UON262165 UYJ262162:UYJ262165 VIF262162:VIF262165 VSB262162:VSB262165 WBX262162:WBX262165 WLT262162:WLT262165 WVP262162:WVP262165 JD327698:JD327701 SZ327698:SZ327701 ACV327698:ACV327701 AMR327698:AMR327701 AWN327698:AWN327701 BGJ327698:BGJ327701 BQF327698:BQF327701 CAB327698:CAB327701 CJX327698:CJX327701 CTT327698:CTT327701 DDP327698:DDP327701 DNL327698:DNL327701 DXH327698:DXH327701 EHD327698:EHD327701 EQZ327698:EQZ327701 FAV327698:FAV327701 FKR327698:FKR327701 FUN327698:FUN327701 GEJ327698:GEJ327701 GOF327698:GOF327701 GYB327698:GYB327701 HHX327698:HHX327701 HRT327698:HRT327701 IBP327698:IBP327701 ILL327698:ILL327701 IVH327698:IVH327701 JFD327698:JFD327701 JOZ327698:JOZ327701 JYV327698:JYV327701 KIR327698:KIR327701 KSN327698:KSN327701 LCJ327698:LCJ327701 LMF327698:LMF327701 LWB327698:LWB327701 MFX327698:MFX327701 MPT327698:MPT327701 MZP327698:MZP327701 NJL327698:NJL327701 NTH327698:NTH327701 ODD327698:ODD327701 OMZ327698:OMZ327701 OWV327698:OWV327701 PGR327698:PGR327701 PQN327698:PQN327701 QAJ327698:QAJ327701 QKF327698:QKF327701 QUB327698:QUB327701 RDX327698:RDX327701 RNT327698:RNT327701 RXP327698:RXP327701 SHL327698:SHL327701 SRH327698:SRH327701 TBD327698:TBD327701 TKZ327698:TKZ327701 TUV327698:TUV327701 UER327698:UER327701 UON327698:UON327701 UYJ327698:UYJ327701 VIF327698:VIF327701 VSB327698:VSB327701 WBX327698:WBX327701 WLT327698:WLT327701 WVP327698:WVP327701 JD393234:JD393237 SZ393234:SZ393237 ACV393234:ACV393237 AMR393234:AMR393237 AWN393234:AWN393237 BGJ393234:BGJ393237 BQF393234:BQF393237 CAB393234:CAB393237 CJX393234:CJX393237 CTT393234:CTT393237 DDP393234:DDP393237 DNL393234:DNL393237 DXH393234:DXH393237 EHD393234:EHD393237 EQZ393234:EQZ393237 FAV393234:FAV393237 FKR393234:FKR393237 FUN393234:FUN393237 GEJ393234:GEJ393237 GOF393234:GOF393237 GYB393234:GYB393237 HHX393234:HHX393237 HRT393234:HRT393237 IBP393234:IBP393237 ILL393234:ILL393237 IVH393234:IVH393237 JFD393234:JFD393237 JOZ393234:JOZ393237 JYV393234:JYV393237 KIR393234:KIR393237 KSN393234:KSN393237 LCJ393234:LCJ393237 LMF393234:LMF393237 LWB393234:LWB393237 MFX393234:MFX393237 MPT393234:MPT393237 MZP393234:MZP393237 NJL393234:NJL393237 NTH393234:NTH393237 ODD393234:ODD393237 OMZ393234:OMZ393237 OWV393234:OWV393237 PGR393234:PGR393237 PQN393234:PQN393237 QAJ393234:QAJ393237 QKF393234:QKF393237 QUB393234:QUB393237 RDX393234:RDX393237 RNT393234:RNT393237 RXP393234:RXP393237 SHL393234:SHL393237 SRH393234:SRH393237 TBD393234:TBD393237 TKZ393234:TKZ393237 TUV393234:TUV393237 UER393234:UER393237 UON393234:UON393237 UYJ393234:UYJ393237 VIF393234:VIF393237 VSB393234:VSB393237 WBX393234:WBX393237 WLT393234:WLT393237 WVP393234:WVP393237 JD458770:JD458773 SZ458770:SZ458773 ACV458770:ACV458773 AMR458770:AMR458773 AWN458770:AWN458773 BGJ458770:BGJ458773 BQF458770:BQF458773 CAB458770:CAB458773 CJX458770:CJX458773 CTT458770:CTT458773 DDP458770:DDP458773 DNL458770:DNL458773 DXH458770:DXH458773 EHD458770:EHD458773 EQZ458770:EQZ458773 FAV458770:FAV458773 FKR458770:FKR458773 FUN458770:FUN458773 GEJ458770:GEJ458773 GOF458770:GOF458773 GYB458770:GYB458773 HHX458770:HHX458773 HRT458770:HRT458773 IBP458770:IBP458773 ILL458770:ILL458773 IVH458770:IVH458773 JFD458770:JFD458773 JOZ458770:JOZ458773 JYV458770:JYV458773 KIR458770:KIR458773 KSN458770:KSN458773 LCJ458770:LCJ458773 LMF458770:LMF458773 LWB458770:LWB458773 MFX458770:MFX458773 MPT458770:MPT458773 MZP458770:MZP458773 NJL458770:NJL458773 NTH458770:NTH458773 ODD458770:ODD458773 OMZ458770:OMZ458773 OWV458770:OWV458773 PGR458770:PGR458773 PQN458770:PQN458773 QAJ458770:QAJ458773 QKF458770:QKF458773 QUB458770:QUB458773 RDX458770:RDX458773 RNT458770:RNT458773 RXP458770:RXP458773 SHL458770:SHL458773 SRH458770:SRH458773 TBD458770:TBD458773 TKZ458770:TKZ458773 TUV458770:TUV458773 UER458770:UER458773 UON458770:UON458773 UYJ458770:UYJ458773 VIF458770:VIF458773 VSB458770:VSB458773 WBX458770:WBX458773 WLT458770:WLT458773 WVP458770:WVP458773 JD524306:JD524309 SZ524306:SZ524309 ACV524306:ACV524309 AMR524306:AMR524309 AWN524306:AWN524309 BGJ524306:BGJ524309 BQF524306:BQF524309 CAB524306:CAB524309 CJX524306:CJX524309 CTT524306:CTT524309 DDP524306:DDP524309 DNL524306:DNL524309 DXH524306:DXH524309 EHD524306:EHD524309 EQZ524306:EQZ524309 FAV524306:FAV524309 FKR524306:FKR524309 FUN524306:FUN524309 GEJ524306:GEJ524309 GOF524306:GOF524309 GYB524306:GYB524309 HHX524306:HHX524309 HRT524306:HRT524309 IBP524306:IBP524309 ILL524306:ILL524309 IVH524306:IVH524309 JFD524306:JFD524309 JOZ524306:JOZ524309 JYV524306:JYV524309 KIR524306:KIR524309 KSN524306:KSN524309 LCJ524306:LCJ524309 LMF524306:LMF524309 LWB524306:LWB524309 MFX524306:MFX524309 MPT524306:MPT524309 MZP524306:MZP524309 NJL524306:NJL524309 NTH524306:NTH524309 ODD524306:ODD524309 OMZ524306:OMZ524309 OWV524306:OWV524309 PGR524306:PGR524309 PQN524306:PQN524309 QAJ524306:QAJ524309 QKF524306:QKF524309 QUB524306:QUB524309 RDX524306:RDX524309 RNT524306:RNT524309 RXP524306:RXP524309 SHL524306:SHL524309 SRH524306:SRH524309 TBD524306:TBD524309 TKZ524306:TKZ524309 TUV524306:TUV524309 UER524306:UER524309 UON524306:UON524309 UYJ524306:UYJ524309 VIF524306:VIF524309 VSB524306:VSB524309 WBX524306:WBX524309 WLT524306:WLT524309 WVP524306:WVP524309 JD589842:JD589845 SZ589842:SZ589845 ACV589842:ACV589845 AMR589842:AMR589845 AWN589842:AWN589845 BGJ589842:BGJ589845 BQF589842:BQF589845 CAB589842:CAB589845 CJX589842:CJX589845 CTT589842:CTT589845 DDP589842:DDP589845 DNL589842:DNL589845 DXH589842:DXH589845 EHD589842:EHD589845 EQZ589842:EQZ589845 FAV589842:FAV589845 FKR589842:FKR589845 FUN589842:FUN589845 GEJ589842:GEJ589845 GOF589842:GOF589845 GYB589842:GYB589845 HHX589842:HHX589845 HRT589842:HRT589845 IBP589842:IBP589845 ILL589842:ILL589845 IVH589842:IVH589845 JFD589842:JFD589845 JOZ589842:JOZ589845 JYV589842:JYV589845 KIR589842:KIR589845 KSN589842:KSN589845 LCJ589842:LCJ589845 LMF589842:LMF589845 LWB589842:LWB589845 MFX589842:MFX589845 MPT589842:MPT589845 MZP589842:MZP589845 NJL589842:NJL589845 NTH589842:NTH589845 ODD589842:ODD589845 OMZ589842:OMZ589845 OWV589842:OWV589845 PGR589842:PGR589845 PQN589842:PQN589845 QAJ589842:QAJ589845 QKF589842:QKF589845 QUB589842:QUB589845 RDX589842:RDX589845 RNT589842:RNT589845 RXP589842:RXP589845 SHL589842:SHL589845 SRH589842:SRH589845 TBD589842:TBD589845 TKZ589842:TKZ589845 TUV589842:TUV589845 UER589842:UER589845 UON589842:UON589845 UYJ589842:UYJ589845 VIF589842:VIF589845 VSB589842:VSB589845 WBX589842:WBX589845 WLT589842:WLT589845 WVP589842:WVP589845 JD655378:JD655381 SZ655378:SZ655381 ACV655378:ACV655381 AMR655378:AMR655381 AWN655378:AWN655381 BGJ655378:BGJ655381 BQF655378:BQF655381 CAB655378:CAB655381 CJX655378:CJX655381 CTT655378:CTT655381 DDP655378:DDP655381 DNL655378:DNL655381 DXH655378:DXH655381 EHD655378:EHD655381 EQZ655378:EQZ655381 FAV655378:FAV655381 FKR655378:FKR655381 FUN655378:FUN655381 GEJ655378:GEJ655381 GOF655378:GOF655381 GYB655378:GYB655381 HHX655378:HHX655381 HRT655378:HRT655381 IBP655378:IBP655381 ILL655378:ILL655381 IVH655378:IVH655381 JFD655378:JFD655381 JOZ655378:JOZ655381 JYV655378:JYV655381 KIR655378:KIR655381 KSN655378:KSN655381 LCJ655378:LCJ655381 LMF655378:LMF655381 LWB655378:LWB655381 MFX655378:MFX655381 MPT655378:MPT655381 MZP655378:MZP655381 NJL655378:NJL655381 NTH655378:NTH655381 ODD655378:ODD655381 OMZ655378:OMZ655381 OWV655378:OWV655381 PGR655378:PGR655381 PQN655378:PQN655381 QAJ655378:QAJ655381 QKF655378:QKF655381 QUB655378:QUB655381 RDX655378:RDX655381 RNT655378:RNT655381 RXP655378:RXP655381 SHL655378:SHL655381 SRH655378:SRH655381 TBD655378:TBD655381 TKZ655378:TKZ655381 TUV655378:TUV655381 UER655378:UER655381 UON655378:UON655381 UYJ655378:UYJ655381 VIF655378:VIF655381 VSB655378:VSB655381 WBX655378:WBX655381 WLT655378:WLT655381 WVP655378:WVP655381 JD720914:JD720917 SZ720914:SZ720917 ACV720914:ACV720917 AMR720914:AMR720917 AWN720914:AWN720917 BGJ720914:BGJ720917 BQF720914:BQF720917 CAB720914:CAB720917 CJX720914:CJX720917 CTT720914:CTT720917 DDP720914:DDP720917 DNL720914:DNL720917 DXH720914:DXH720917 EHD720914:EHD720917 EQZ720914:EQZ720917 FAV720914:FAV720917 FKR720914:FKR720917 FUN720914:FUN720917 GEJ720914:GEJ720917 GOF720914:GOF720917 GYB720914:GYB720917 HHX720914:HHX720917 HRT720914:HRT720917 IBP720914:IBP720917 ILL720914:ILL720917 IVH720914:IVH720917 JFD720914:JFD720917 JOZ720914:JOZ720917 JYV720914:JYV720917 KIR720914:KIR720917 KSN720914:KSN720917 LCJ720914:LCJ720917 LMF720914:LMF720917 LWB720914:LWB720917 MFX720914:MFX720917 MPT720914:MPT720917 MZP720914:MZP720917 NJL720914:NJL720917 NTH720914:NTH720917 ODD720914:ODD720917 OMZ720914:OMZ720917 OWV720914:OWV720917 PGR720914:PGR720917 PQN720914:PQN720917 QAJ720914:QAJ720917 QKF720914:QKF720917 QUB720914:QUB720917 RDX720914:RDX720917 RNT720914:RNT720917 RXP720914:RXP720917 SHL720914:SHL720917 SRH720914:SRH720917 TBD720914:TBD720917 TKZ720914:TKZ720917 TUV720914:TUV720917 UER720914:UER720917 UON720914:UON720917 UYJ720914:UYJ720917 VIF720914:VIF720917 VSB720914:VSB720917 WBX720914:WBX720917 WLT720914:WLT720917 WVP720914:WVP720917 JD786450:JD786453 SZ786450:SZ786453 ACV786450:ACV786453 AMR786450:AMR786453 AWN786450:AWN786453 BGJ786450:BGJ786453 BQF786450:BQF786453 CAB786450:CAB786453 CJX786450:CJX786453 CTT786450:CTT786453 DDP786450:DDP786453 DNL786450:DNL786453 DXH786450:DXH786453 EHD786450:EHD786453 EQZ786450:EQZ786453 FAV786450:FAV786453 FKR786450:FKR786453 FUN786450:FUN786453 GEJ786450:GEJ786453 GOF786450:GOF786453 GYB786450:GYB786453 HHX786450:HHX786453 HRT786450:HRT786453 IBP786450:IBP786453 ILL786450:ILL786453 IVH786450:IVH786453 JFD786450:JFD786453 JOZ786450:JOZ786453 JYV786450:JYV786453 KIR786450:KIR786453 KSN786450:KSN786453 LCJ786450:LCJ786453 LMF786450:LMF786453 LWB786450:LWB786453 MFX786450:MFX786453 MPT786450:MPT786453 MZP786450:MZP786453 NJL786450:NJL786453 NTH786450:NTH786453 ODD786450:ODD786453 OMZ786450:OMZ786453 OWV786450:OWV786453 PGR786450:PGR786453 PQN786450:PQN786453 QAJ786450:QAJ786453 QKF786450:QKF786453 QUB786450:QUB786453 RDX786450:RDX786453 RNT786450:RNT786453 RXP786450:RXP786453 SHL786450:SHL786453 SRH786450:SRH786453 TBD786450:TBD786453 TKZ786450:TKZ786453 TUV786450:TUV786453 UER786450:UER786453 UON786450:UON786453 UYJ786450:UYJ786453 VIF786450:VIF786453 VSB786450:VSB786453 WBX786450:WBX786453 WLT786450:WLT786453 WVP786450:WVP786453 JD851986:JD851989 SZ851986:SZ851989 ACV851986:ACV851989 AMR851986:AMR851989 AWN851986:AWN851989 BGJ851986:BGJ851989 BQF851986:BQF851989 CAB851986:CAB851989 CJX851986:CJX851989 CTT851986:CTT851989 DDP851986:DDP851989 DNL851986:DNL851989 DXH851986:DXH851989 EHD851986:EHD851989 EQZ851986:EQZ851989 FAV851986:FAV851989 FKR851986:FKR851989 FUN851986:FUN851989 GEJ851986:GEJ851989 GOF851986:GOF851989 GYB851986:GYB851989 HHX851986:HHX851989 HRT851986:HRT851989 IBP851986:IBP851989 ILL851986:ILL851989 IVH851986:IVH851989 JFD851986:JFD851989 JOZ851986:JOZ851989 JYV851986:JYV851989 KIR851986:KIR851989 KSN851986:KSN851989 LCJ851986:LCJ851989 LMF851986:LMF851989 LWB851986:LWB851989 MFX851986:MFX851989 MPT851986:MPT851989 MZP851986:MZP851989 NJL851986:NJL851989 NTH851986:NTH851989 ODD851986:ODD851989 OMZ851986:OMZ851989 OWV851986:OWV851989 PGR851986:PGR851989 PQN851986:PQN851989 QAJ851986:QAJ851989 QKF851986:QKF851989 QUB851986:QUB851989 RDX851986:RDX851989 RNT851986:RNT851989 RXP851986:RXP851989 SHL851986:SHL851989 SRH851986:SRH851989 TBD851986:TBD851989 TKZ851986:TKZ851989 TUV851986:TUV851989 UER851986:UER851989 UON851986:UON851989 UYJ851986:UYJ851989 VIF851986:VIF851989 VSB851986:VSB851989 WBX851986:WBX851989 WLT851986:WLT851989 WVP851986:WVP851989 JD917522:JD917525 SZ917522:SZ917525 ACV917522:ACV917525 AMR917522:AMR917525 AWN917522:AWN917525 BGJ917522:BGJ917525 BQF917522:BQF917525 CAB917522:CAB917525 CJX917522:CJX917525 CTT917522:CTT917525 DDP917522:DDP917525 DNL917522:DNL917525 DXH917522:DXH917525 EHD917522:EHD917525 EQZ917522:EQZ917525 FAV917522:FAV917525 FKR917522:FKR917525 FUN917522:FUN917525 GEJ917522:GEJ917525 GOF917522:GOF917525 GYB917522:GYB917525 HHX917522:HHX917525 HRT917522:HRT917525 IBP917522:IBP917525 ILL917522:ILL917525 IVH917522:IVH917525 JFD917522:JFD917525 JOZ917522:JOZ917525 JYV917522:JYV917525 KIR917522:KIR917525 KSN917522:KSN917525 LCJ917522:LCJ917525 LMF917522:LMF917525 LWB917522:LWB917525 MFX917522:MFX917525 MPT917522:MPT917525 MZP917522:MZP917525 NJL917522:NJL917525 NTH917522:NTH917525 ODD917522:ODD917525 OMZ917522:OMZ917525 OWV917522:OWV917525 PGR917522:PGR917525 PQN917522:PQN917525 QAJ917522:QAJ917525 QKF917522:QKF917525 QUB917522:QUB917525 RDX917522:RDX917525 RNT917522:RNT917525 RXP917522:RXP917525 SHL917522:SHL917525 SRH917522:SRH917525 TBD917522:TBD917525 TKZ917522:TKZ917525 TUV917522:TUV917525 UER917522:UER917525 UON917522:UON917525 UYJ917522:UYJ917525 VIF917522:VIF917525 VSB917522:VSB917525 WBX917522:WBX917525 WLT917522:WLT917525 WVP917522:WVP917525 JD983058:JD983061 SZ983058:SZ983061 ACV983058:ACV983061 AMR983058:AMR983061 AWN983058:AWN983061 BGJ983058:BGJ983061 BQF983058:BQF983061 CAB983058:CAB983061 CJX983058:CJX983061 CTT983058:CTT983061 DDP983058:DDP983061 DNL983058:DNL983061 DXH983058:DXH983061 EHD983058:EHD983061 EQZ983058:EQZ983061 FAV983058:FAV983061 FKR983058:FKR983061 FUN983058:FUN983061 GEJ983058:GEJ983061 GOF983058:GOF983061 GYB983058:GYB983061 HHX983058:HHX983061 HRT983058:HRT983061 IBP983058:IBP983061 ILL983058:ILL983061 IVH983058:IVH983061 JFD983058:JFD983061 JOZ983058:JOZ983061 JYV983058:JYV983061 KIR983058:KIR983061 KSN983058:KSN983061 LCJ983058:LCJ983061 LMF983058:LMF983061 LWB983058:LWB983061 MFX983058:MFX983061 MPT983058:MPT983061 MZP983058:MZP983061 NJL983058:NJL983061 NTH983058:NTH983061 ODD983058:ODD983061 OMZ983058:OMZ983061 OWV983058:OWV983061 PGR983058:PGR983061 PQN983058:PQN983061 QAJ983058:QAJ983061 QKF983058:QKF983061 QUB983058:QUB983061 RDX983058:RDX983061 RNT983058:RNT983061 RXP983058:RXP983061 SHL983058:SHL983061 SRH983058:SRH983061 TBD983058:TBD983061 TKZ983058:TKZ983061 TUV983058:TUV983061 UER983058:UER983061 UON983058:UON983061 UYJ983058:UYJ983061 VIF983058:VIF983061 VSB983058:VSB983061 WBX983058:WBX983061 WLT983058:WLT983061">
      <formula1>$AB$12:$AB$20</formula1>
    </dataValidation>
    <dataValidation type="list" allowBlank="1" showInputMessage="1" showErrorMessage="1" sqref="WVR983053:WVV98305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M65553:Q65553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M131089:Q131089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M196625:Q196625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M262161:Q262161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M327697:Q327697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M393233:Q393233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M458769:Q458769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M524305:Q524305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M589841:Q589841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M655377:Q655377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M720913:Q720913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M786449:Q786449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M851985:Q851985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M917521:Q917521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M983057:Q983057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M7">
      <formula1>$X$19:$X$23</formula1>
    </dataValidation>
    <dataValidation type="list" allowBlank="1" showInputMessage="1" showErrorMessage="1" sqref="WVL983053:WVO983053 IZ7:JC7 SV7:SY7 ACR7:ACU7 AMN7:AMQ7 AWJ7:AWM7 BGF7:BGI7 BQB7:BQE7 BZX7:CAA7 CJT7:CJW7 CTP7:CTS7 DDL7:DDO7 DNH7:DNK7 DXD7:DXG7 EGZ7:EHC7 EQV7:EQY7 FAR7:FAU7 FKN7:FKQ7 FUJ7:FUM7 GEF7:GEI7 GOB7:GOE7 GXX7:GYA7 HHT7:HHW7 HRP7:HRS7 IBL7:IBO7 ILH7:ILK7 IVD7:IVG7 JEZ7:JFC7 JOV7:JOY7 JYR7:JYU7 KIN7:KIQ7 KSJ7:KSM7 LCF7:LCI7 LMB7:LME7 LVX7:LWA7 MFT7:MFW7 MPP7:MPS7 MZL7:MZO7 NJH7:NJK7 NTD7:NTG7 OCZ7:ODC7 OMV7:OMY7 OWR7:OWU7 PGN7:PGQ7 PQJ7:PQM7 QAF7:QAI7 QKB7:QKE7 QTX7:QUA7 RDT7:RDW7 RNP7:RNS7 RXL7:RXO7 SHH7:SHK7 SRD7:SRG7 TAZ7:TBC7 TKV7:TKY7 TUR7:TUU7 UEN7:UEQ7 UOJ7:UOM7 UYF7:UYI7 VIB7:VIE7 VRX7:VSA7 WBT7:WBW7 WLP7:WLS7 WVL7:WVO7 I65553:L65553 IZ65549:JC65549 SV65549:SY65549 ACR65549:ACU65549 AMN65549:AMQ65549 AWJ65549:AWM65549 BGF65549:BGI65549 BQB65549:BQE65549 BZX65549:CAA65549 CJT65549:CJW65549 CTP65549:CTS65549 DDL65549:DDO65549 DNH65549:DNK65549 DXD65549:DXG65549 EGZ65549:EHC65549 EQV65549:EQY65549 FAR65549:FAU65549 FKN65549:FKQ65549 FUJ65549:FUM65549 GEF65549:GEI65549 GOB65549:GOE65549 GXX65549:GYA65549 HHT65549:HHW65549 HRP65549:HRS65549 IBL65549:IBO65549 ILH65549:ILK65549 IVD65549:IVG65549 JEZ65549:JFC65549 JOV65549:JOY65549 JYR65549:JYU65549 KIN65549:KIQ65549 KSJ65549:KSM65549 LCF65549:LCI65549 LMB65549:LME65549 LVX65549:LWA65549 MFT65549:MFW65549 MPP65549:MPS65549 MZL65549:MZO65549 NJH65549:NJK65549 NTD65549:NTG65549 OCZ65549:ODC65549 OMV65549:OMY65549 OWR65549:OWU65549 PGN65549:PGQ65549 PQJ65549:PQM65549 QAF65549:QAI65549 QKB65549:QKE65549 QTX65549:QUA65549 RDT65549:RDW65549 RNP65549:RNS65549 RXL65549:RXO65549 SHH65549:SHK65549 SRD65549:SRG65549 TAZ65549:TBC65549 TKV65549:TKY65549 TUR65549:TUU65549 UEN65549:UEQ65549 UOJ65549:UOM65549 UYF65549:UYI65549 VIB65549:VIE65549 VRX65549:VSA65549 WBT65549:WBW65549 WLP65549:WLS65549 WVL65549:WVO65549 I131089:L131089 IZ131085:JC131085 SV131085:SY131085 ACR131085:ACU131085 AMN131085:AMQ131085 AWJ131085:AWM131085 BGF131085:BGI131085 BQB131085:BQE131085 BZX131085:CAA131085 CJT131085:CJW131085 CTP131085:CTS131085 DDL131085:DDO131085 DNH131085:DNK131085 DXD131085:DXG131085 EGZ131085:EHC131085 EQV131085:EQY131085 FAR131085:FAU131085 FKN131085:FKQ131085 FUJ131085:FUM131085 GEF131085:GEI131085 GOB131085:GOE131085 GXX131085:GYA131085 HHT131085:HHW131085 HRP131085:HRS131085 IBL131085:IBO131085 ILH131085:ILK131085 IVD131085:IVG131085 JEZ131085:JFC131085 JOV131085:JOY131085 JYR131085:JYU131085 KIN131085:KIQ131085 KSJ131085:KSM131085 LCF131085:LCI131085 LMB131085:LME131085 LVX131085:LWA131085 MFT131085:MFW131085 MPP131085:MPS131085 MZL131085:MZO131085 NJH131085:NJK131085 NTD131085:NTG131085 OCZ131085:ODC131085 OMV131085:OMY131085 OWR131085:OWU131085 PGN131085:PGQ131085 PQJ131085:PQM131085 QAF131085:QAI131085 QKB131085:QKE131085 QTX131085:QUA131085 RDT131085:RDW131085 RNP131085:RNS131085 RXL131085:RXO131085 SHH131085:SHK131085 SRD131085:SRG131085 TAZ131085:TBC131085 TKV131085:TKY131085 TUR131085:TUU131085 UEN131085:UEQ131085 UOJ131085:UOM131085 UYF131085:UYI131085 VIB131085:VIE131085 VRX131085:VSA131085 WBT131085:WBW131085 WLP131085:WLS131085 WVL131085:WVO131085 I196625:L196625 IZ196621:JC196621 SV196621:SY196621 ACR196621:ACU196621 AMN196621:AMQ196621 AWJ196621:AWM196621 BGF196621:BGI196621 BQB196621:BQE196621 BZX196621:CAA196621 CJT196621:CJW196621 CTP196621:CTS196621 DDL196621:DDO196621 DNH196621:DNK196621 DXD196621:DXG196621 EGZ196621:EHC196621 EQV196621:EQY196621 FAR196621:FAU196621 FKN196621:FKQ196621 FUJ196621:FUM196621 GEF196621:GEI196621 GOB196621:GOE196621 GXX196621:GYA196621 HHT196621:HHW196621 HRP196621:HRS196621 IBL196621:IBO196621 ILH196621:ILK196621 IVD196621:IVG196621 JEZ196621:JFC196621 JOV196621:JOY196621 JYR196621:JYU196621 KIN196621:KIQ196621 KSJ196621:KSM196621 LCF196621:LCI196621 LMB196621:LME196621 LVX196621:LWA196621 MFT196621:MFW196621 MPP196621:MPS196621 MZL196621:MZO196621 NJH196621:NJK196621 NTD196621:NTG196621 OCZ196621:ODC196621 OMV196621:OMY196621 OWR196621:OWU196621 PGN196621:PGQ196621 PQJ196621:PQM196621 QAF196621:QAI196621 QKB196621:QKE196621 QTX196621:QUA196621 RDT196621:RDW196621 RNP196621:RNS196621 RXL196621:RXO196621 SHH196621:SHK196621 SRD196621:SRG196621 TAZ196621:TBC196621 TKV196621:TKY196621 TUR196621:TUU196621 UEN196621:UEQ196621 UOJ196621:UOM196621 UYF196621:UYI196621 VIB196621:VIE196621 VRX196621:VSA196621 WBT196621:WBW196621 WLP196621:WLS196621 WVL196621:WVO196621 I262161:L262161 IZ262157:JC262157 SV262157:SY262157 ACR262157:ACU262157 AMN262157:AMQ262157 AWJ262157:AWM262157 BGF262157:BGI262157 BQB262157:BQE262157 BZX262157:CAA262157 CJT262157:CJW262157 CTP262157:CTS262157 DDL262157:DDO262157 DNH262157:DNK262157 DXD262157:DXG262157 EGZ262157:EHC262157 EQV262157:EQY262157 FAR262157:FAU262157 FKN262157:FKQ262157 FUJ262157:FUM262157 GEF262157:GEI262157 GOB262157:GOE262157 GXX262157:GYA262157 HHT262157:HHW262157 HRP262157:HRS262157 IBL262157:IBO262157 ILH262157:ILK262157 IVD262157:IVG262157 JEZ262157:JFC262157 JOV262157:JOY262157 JYR262157:JYU262157 KIN262157:KIQ262157 KSJ262157:KSM262157 LCF262157:LCI262157 LMB262157:LME262157 LVX262157:LWA262157 MFT262157:MFW262157 MPP262157:MPS262157 MZL262157:MZO262157 NJH262157:NJK262157 NTD262157:NTG262157 OCZ262157:ODC262157 OMV262157:OMY262157 OWR262157:OWU262157 PGN262157:PGQ262157 PQJ262157:PQM262157 QAF262157:QAI262157 QKB262157:QKE262157 QTX262157:QUA262157 RDT262157:RDW262157 RNP262157:RNS262157 RXL262157:RXO262157 SHH262157:SHK262157 SRD262157:SRG262157 TAZ262157:TBC262157 TKV262157:TKY262157 TUR262157:TUU262157 UEN262157:UEQ262157 UOJ262157:UOM262157 UYF262157:UYI262157 VIB262157:VIE262157 VRX262157:VSA262157 WBT262157:WBW262157 WLP262157:WLS262157 WVL262157:WVO262157 I327697:L327697 IZ327693:JC327693 SV327693:SY327693 ACR327693:ACU327693 AMN327693:AMQ327693 AWJ327693:AWM327693 BGF327693:BGI327693 BQB327693:BQE327693 BZX327693:CAA327693 CJT327693:CJW327693 CTP327693:CTS327693 DDL327693:DDO327693 DNH327693:DNK327693 DXD327693:DXG327693 EGZ327693:EHC327693 EQV327693:EQY327693 FAR327693:FAU327693 FKN327693:FKQ327693 FUJ327693:FUM327693 GEF327693:GEI327693 GOB327693:GOE327693 GXX327693:GYA327693 HHT327693:HHW327693 HRP327693:HRS327693 IBL327693:IBO327693 ILH327693:ILK327693 IVD327693:IVG327693 JEZ327693:JFC327693 JOV327693:JOY327693 JYR327693:JYU327693 KIN327693:KIQ327693 KSJ327693:KSM327693 LCF327693:LCI327693 LMB327693:LME327693 LVX327693:LWA327693 MFT327693:MFW327693 MPP327693:MPS327693 MZL327693:MZO327693 NJH327693:NJK327693 NTD327693:NTG327693 OCZ327693:ODC327693 OMV327693:OMY327693 OWR327693:OWU327693 PGN327693:PGQ327693 PQJ327693:PQM327693 QAF327693:QAI327693 QKB327693:QKE327693 QTX327693:QUA327693 RDT327693:RDW327693 RNP327693:RNS327693 RXL327693:RXO327693 SHH327693:SHK327693 SRD327693:SRG327693 TAZ327693:TBC327693 TKV327693:TKY327693 TUR327693:TUU327693 UEN327693:UEQ327693 UOJ327693:UOM327693 UYF327693:UYI327693 VIB327693:VIE327693 VRX327693:VSA327693 WBT327693:WBW327693 WLP327693:WLS327693 WVL327693:WVO327693 I393233:L393233 IZ393229:JC393229 SV393229:SY393229 ACR393229:ACU393229 AMN393229:AMQ393229 AWJ393229:AWM393229 BGF393229:BGI393229 BQB393229:BQE393229 BZX393229:CAA393229 CJT393229:CJW393229 CTP393229:CTS393229 DDL393229:DDO393229 DNH393229:DNK393229 DXD393229:DXG393229 EGZ393229:EHC393229 EQV393229:EQY393229 FAR393229:FAU393229 FKN393229:FKQ393229 FUJ393229:FUM393229 GEF393229:GEI393229 GOB393229:GOE393229 GXX393229:GYA393229 HHT393229:HHW393229 HRP393229:HRS393229 IBL393229:IBO393229 ILH393229:ILK393229 IVD393229:IVG393229 JEZ393229:JFC393229 JOV393229:JOY393229 JYR393229:JYU393229 KIN393229:KIQ393229 KSJ393229:KSM393229 LCF393229:LCI393229 LMB393229:LME393229 LVX393229:LWA393229 MFT393229:MFW393229 MPP393229:MPS393229 MZL393229:MZO393229 NJH393229:NJK393229 NTD393229:NTG393229 OCZ393229:ODC393229 OMV393229:OMY393229 OWR393229:OWU393229 PGN393229:PGQ393229 PQJ393229:PQM393229 QAF393229:QAI393229 QKB393229:QKE393229 QTX393229:QUA393229 RDT393229:RDW393229 RNP393229:RNS393229 RXL393229:RXO393229 SHH393229:SHK393229 SRD393229:SRG393229 TAZ393229:TBC393229 TKV393229:TKY393229 TUR393229:TUU393229 UEN393229:UEQ393229 UOJ393229:UOM393229 UYF393229:UYI393229 VIB393229:VIE393229 VRX393229:VSA393229 WBT393229:WBW393229 WLP393229:WLS393229 WVL393229:WVO393229 I458769:L458769 IZ458765:JC458765 SV458765:SY458765 ACR458765:ACU458765 AMN458765:AMQ458765 AWJ458765:AWM458765 BGF458765:BGI458765 BQB458765:BQE458765 BZX458765:CAA458765 CJT458765:CJW458765 CTP458765:CTS458765 DDL458765:DDO458765 DNH458765:DNK458765 DXD458765:DXG458765 EGZ458765:EHC458765 EQV458765:EQY458765 FAR458765:FAU458765 FKN458765:FKQ458765 FUJ458765:FUM458765 GEF458765:GEI458765 GOB458765:GOE458765 GXX458765:GYA458765 HHT458765:HHW458765 HRP458765:HRS458765 IBL458765:IBO458765 ILH458765:ILK458765 IVD458765:IVG458765 JEZ458765:JFC458765 JOV458765:JOY458765 JYR458765:JYU458765 KIN458765:KIQ458765 KSJ458765:KSM458765 LCF458765:LCI458765 LMB458765:LME458765 LVX458765:LWA458765 MFT458765:MFW458765 MPP458765:MPS458765 MZL458765:MZO458765 NJH458765:NJK458765 NTD458765:NTG458765 OCZ458765:ODC458765 OMV458765:OMY458765 OWR458765:OWU458765 PGN458765:PGQ458765 PQJ458765:PQM458765 QAF458765:QAI458765 QKB458765:QKE458765 QTX458765:QUA458765 RDT458765:RDW458765 RNP458765:RNS458765 RXL458765:RXO458765 SHH458765:SHK458765 SRD458765:SRG458765 TAZ458765:TBC458765 TKV458765:TKY458765 TUR458765:TUU458765 UEN458765:UEQ458765 UOJ458765:UOM458765 UYF458765:UYI458765 VIB458765:VIE458765 VRX458765:VSA458765 WBT458765:WBW458765 WLP458765:WLS458765 WVL458765:WVO458765 I524305:L524305 IZ524301:JC524301 SV524301:SY524301 ACR524301:ACU524301 AMN524301:AMQ524301 AWJ524301:AWM524301 BGF524301:BGI524301 BQB524301:BQE524301 BZX524301:CAA524301 CJT524301:CJW524301 CTP524301:CTS524301 DDL524301:DDO524301 DNH524301:DNK524301 DXD524301:DXG524301 EGZ524301:EHC524301 EQV524301:EQY524301 FAR524301:FAU524301 FKN524301:FKQ524301 FUJ524301:FUM524301 GEF524301:GEI524301 GOB524301:GOE524301 GXX524301:GYA524301 HHT524301:HHW524301 HRP524301:HRS524301 IBL524301:IBO524301 ILH524301:ILK524301 IVD524301:IVG524301 JEZ524301:JFC524301 JOV524301:JOY524301 JYR524301:JYU524301 KIN524301:KIQ524301 KSJ524301:KSM524301 LCF524301:LCI524301 LMB524301:LME524301 LVX524301:LWA524301 MFT524301:MFW524301 MPP524301:MPS524301 MZL524301:MZO524301 NJH524301:NJK524301 NTD524301:NTG524301 OCZ524301:ODC524301 OMV524301:OMY524301 OWR524301:OWU524301 PGN524301:PGQ524301 PQJ524301:PQM524301 QAF524301:QAI524301 QKB524301:QKE524301 QTX524301:QUA524301 RDT524301:RDW524301 RNP524301:RNS524301 RXL524301:RXO524301 SHH524301:SHK524301 SRD524301:SRG524301 TAZ524301:TBC524301 TKV524301:TKY524301 TUR524301:TUU524301 UEN524301:UEQ524301 UOJ524301:UOM524301 UYF524301:UYI524301 VIB524301:VIE524301 VRX524301:VSA524301 WBT524301:WBW524301 WLP524301:WLS524301 WVL524301:WVO524301 I589841:L589841 IZ589837:JC589837 SV589837:SY589837 ACR589837:ACU589837 AMN589837:AMQ589837 AWJ589837:AWM589837 BGF589837:BGI589837 BQB589837:BQE589837 BZX589837:CAA589837 CJT589837:CJW589837 CTP589837:CTS589837 DDL589837:DDO589837 DNH589837:DNK589837 DXD589837:DXG589837 EGZ589837:EHC589837 EQV589837:EQY589837 FAR589837:FAU589837 FKN589837:FKQ589837 FUJ589837:FUM589837 GEF589837:GEI589837 GOB589837:GOE589837 GXX589837:GYA589837 HHT589837:HHW589837 HRP589837:HRS589837 IBL589837:IBO589837 ILH589837:ILK589837 IVD589837:IVG589837 JEZ589837:JFC589837 JOV589837:JOY589837 JYR589837:JYU589837 KIN589837:KIQ589837 KSJ589837:KSM589837 LCF589837:LCI589837 LMB589837:LME589837 LVX589837:LWA589837 MFT589837:MFW589837 MPP589837:MPS589837 MZL589837:MZO589837 NJH589837:NJK589837 NTD589837:NTG589837 OCZ589837:ODC589837 OMV589837:OMY589837 OWR589837:OWU589837 PGN589837:PGQ589837 PQJ589837:PQM589837 QAF589837:QAI589837 QKB589837:QKE589837 QTX589837:QUA589837 RDT589837:RDW589837 RNP589837:RNS589837 RXL589837:RXO589837 SHH589837:SHK589837 SRD589837:SRG589837 TAZ589837:TBC589837 TKV589837:TKY589837 TUR589837:TUU589837 UEN589837:UEQ589837 UOJ589837:UOM589837 UYF589837:UYI589837 VIB589837:VIE589837 VRX589837:VSA589837 WBT589837:WBW589837 WLP589837:WLS589837 WVL589837:WVO589837 I655377:L655377 IZ655373:JC655373 SV655373:SY655373 ACR655373:ACU655373 AMN655373:AMQ655373 AWJ655373:AWM655373 BGF655373:BGI655373 BQB655373:BQE655373 BZX655373:CAA655373 CJT655373:CJW655373 CTP655373:CTS655373 DDL655373:DDO655373 DNH655373:DNK655373 DXD655373:DXG655373 EGZ655373:EHC655373 EQV655373:EQY655373 FAR655373:FAU655373 FKN655373:FKQ655373 FUJ655373:FUM655373 GEF655373:GEI655373 GOB655373:GOE655373 GXX655373:GYA655373 HHT655373:HHW655373 HRP655373:HRS655373 IBL655373:IBO655373 ILH655373:ILK655373 IVD655373:IVG655373 JEZ655373:JFC655373 JOV655373:JOY655373 JYR655373:JYU655373 KIN655373:KIQ655373 KSJ655373:KSM655373 LCF655373:LCI655373 LMB655373:LME655373 LVX655373:LWA655373 MFT655373:MFW655373 MPP655373:MPS655373 MZL655373:MZO655373 NJH655373:NJK655373 NTD655373:NTG655373 OCZ655373:ODC655373 OMV655373:OMY655373 OWR655373:OWU655373 PGN655373:PGQ655373 PQJ655373:PQM655373 QAF655373:QAI655373 QKB655373:QKE655373 QTX655373:QUA655373 RDT655373:RDW655373 RNP655373:RNS655373 RXL655373:RXO655373 SHH655373:SHK655373 SRD655373:SRG655373 TAZ655373:TBC655373 TKV655373:TKY655373 TUR655373:TUU655373 UEN655373:UEQ655373 UOJ655373:UOM655373 UYF655373:UYI655373 VIB655373:VIE655373 VRX655373:VSA655373 WBT655373:WBW655373 WLP655373:WLS655373 WVL655373:WVO655373 I720913:L720913 IZ720909:JC720909 SV720909:SY720909 ACR720909:ACU720909 AMN720909:AMQ720909 AWJ720909:AWM720909 BGF720909:BGI720909 BQB720909:BQE720909 BZX720909:CAA720909 CJT720909:CJW720909 CTP720909:CTS720909 DDL720909:DDO720909 DNH720909:DNK720909 DXD720909:DXG720909 EGZ720909:EHC720909 EQV720909:EQY720909 FAR720909:FAU720909 FKN720909:FKQ720909 FUJ720909:FUM720909 GEF720909:GEI720909 GOB720909:GOE720909 GXX720909:GYA720909 HHT720909:HHW720909 HRP720909:HRS720909 IBL720909:IBO720909 ILH720909:ILK720909 IVD720909:IVG720909 JEZ720909:JFC720909 JOV720909:JOY720909 JYR720909:JYU720909 KIN720909:KIQ720909 KSJ720909:KSM720909 LCF720909:LCI720909 LMB720909:LME720909 LVX720909:LWA720909 MFT720909:MFW720909 MPP720909:MPS720909 MZL720909:MZO720909 NJH720909:NJK720909 NTD720909:NTG720909 OCZ720909:ODC720909 OMV720909:OMY720909 OWR720909:OWU720909 PGN720909:PGQ720909 PQJ720909:PQM720909 QAF720909:QAI720909 QKB720909:QKE720909 QTX720909:QUA720909 RDT720909:RDW720909 RNP720909:RNS720909 RXL720909:RXO720909 SHH720909:SHK720909 SRD720909:SRG720909 TAZ720909:TBC720909 TKV720909:TKY720909 TUR720909:TUU720909 UEN720909:UEQ720909 UOJ720909:UOM720909 UYF720909:UYI720909 VIB720909:VIE720909 VRX720909:VSA720909 WBT720909:WBW720909 WLP720909:WLS720909 WVL720909:WVO720909 I786449:L786449 IZ786445:JC786445 SV786445:SY786445 ACR786445:ACU786445 AMN786445:AMQ786445 AWJ786445:AWM786445 BGF786445:BGI786445 BQB786445:BQE786445 BZX786445:CAA786445 CJT786445:CJW786445 CTP786445:CTS786445 DDL786445:DDO786445 DNH786445:DNK786445 DXD786445:DXG786445 EGZ786445:EHC786445 EQV786445:EQY786445 FAR786445:FAU786445 FKN786445:FKQ786445 FUJ786445:FUM786445 GEF786445:GEI786445 GOB786445:GOE786445 GXX786445:GYA786445 HHT786445:HHW786445 HRP786445:HRS786445 IBL786445:IBO786445 ILH786445:ILK786445 IVD786445:IVG786445 JEZ786445:JFC786445 JOV786445:JOY786445 JYR786445:JYU786445 KIN786445:KIQ786445 KSJ786445:KSM786445 LCF786445:LCI786445 LMB786445:LME786445 LVX786445:LWA786445 MFT786445:MFW786445 MPP786445:MPS786445 MZL786445:MZO786445 NJH786445:NJK786445 NTD786445:NTG786445 OCZ786445:ODC786445 OMV786445:OMY786445 OWR786445:OWU786445 PGN786445:PGQ786445 PQJ786445:PQM786445 QAF786445:QAI786445 QKB786445:QKE786445 QTX786445:QUA786445 RDT786445:RDW786445 RNP786445:RNS786445 RXL786445:RXO786445 SHH786445:SHK786445 SRD786445:SRG786445 TAZ786445:TBC786445 TKV786445:TKY786445 TUR786445:TUU786445 UEN786445:UEQ786445 UOJ786445:UOM786445 UYF786445:UYI786445 VIB786445:VIE786445 VRX786445:VSA786445 WBT786445:WBW786445 WLP786445:WLS786445 WVL786445:WVO786445 I851985:L851985 IZ851981:JC851981 SV851981:SY851981 ACR851981:ACU851981 AMN851981:AMQ851981 AWJ851981:AWM851981 BGF851981:BGI851981 BQB851981:BQE851981 BZX851981:CAA851981 CJT851981:CJW851981 CTP851981:CTS851981 DDL851981:DDO851981 DNH851981:DNK851981 DXD851981:DXG851981 EGZ851981:EHC851981 EQV851981:EQY851981 FAR851981:FAU851981 FKN851981:FKQ851981 FUJ851981:FUM851981 GEF851981:GEI851981 GOB851981:GOE851981 GXX851981:GYA851981 HHT851981:HHW851981 HRP851981:HRS851981 IBL851981:IBO851981 ILH851981:ILK851981 IVD851981:IVG851981 JEZ851981:JFC851981 JOV851981:JOY851981 JYR851981:JYU851981 KIN851981:KIQ851981 KSJ851981:KSM851981 LCF851981:LCI851981 LMB851981:LME851981 LVX851981:LWA851981 MFT851981:MFW851981 MPP851981:MPS851981 MZL851981:MZO851981 NJH851981:NJK851981 NTD851981:NTG851981 OCZ851981:ODC851981 OMV851981:OMY851981 OWR851981:OWU851981 PGN851981:PGQ851981 PQJ851981:PQM851981 QAF851981:QAI851981 QKB851981:QKE851981 QTX851981:QUA851981 RDT851981:RDW851981 RNP851981:RNS851981 RXL851981:RXO851981 SHH851981:SHK851981 SRD851981:SRG851981 TAZ851981:TBC851981 TKV851981:TKY851981 TUR851981:TUU851981 UEN851981:UEQ851981 UOJ851981:UOM851981 UYF851981:UYI851981 VIB851981:VIE851981 VRX851981:VSA851981 WBT851981:WBW851981 WLP851981:WLS851981 WVL851981:WVO851981 I917521:L917521 IZ917517:JC917517 SV917517:SY917517 ACR917517:ACU917517 AMN917517:AMQ917517 AWJ917517:AWM917517 BGF917517:BGI917517 BQB917517:BQE917517 BZX917517:CAA917517 CJT917517:CJW917517 CTP917517:CTS917517 DDL917517:DDO917517 DNH917517:DNK917517 DXD917517:DXG917517 EGZ917517:EHC917517 EQV917517:EQY917517 FAR917517:FAU917517 FKN917517:FKQ917517 FUJ917517:FUM917517 GEF917517:GEI917517 GOB917517:GOE917517 GXX917517:GYA917517 HHT917517:HHW917517 HRP917517:HRS917517 IBL917517:IBO917517 ILH917517:ILK917517 IVD917517:IVG917517 JEZ917517:JFC917517 JOV917517:JOY917517 JYR917517:JYU917517 KIN917517:KIQ917517 KSJ917517:KSM917517 LCF917517:LCI917517 LMB917517:LME917517 LVX917517:LWA917517 MFT917517:MFW917517 MPP917517:MPS917517 MZL917517:MZO917517 NJH917517:NJK917517 NTD917517:NTG917517 OCZ917517:ODC917517 OMV917517:OMY917517 OWR917517:OWU917517 PGN917517:PGQ917517 PQJ917517:PQM917517 QAF917517:QAI917517 QKB917517:QKE917517 QTX917517:QUA917517 RDT917517:RDW917517 RNP917517:RNS917517 RXL917517:RXO917517 SHH917517:SHK917517 SRD917517:SRG917517 TAZ917517:TBC917517 TKV917517:TKY917517 TUR917517:TUU917517 UEN917517:UEQ917517 UOJ917517:UOM917517 UYF917517:UYI917517 VIB917517:VIE917517 VRX917517:VSA917517 WBT917517:WBW917517 WLP917517:WLS917517 WVL917517:WVO917517 I983057:L983057 IZ983053:JC983053 SV983053:SY983053 ACR983053:ACU983053 AMN983053:AMQ983053 AWJ983053:AWM983053 BGF983053:BGI983053 BQB983053:BQE983053 BZX983053:CAA983053 CJT983053:CJW983053 CTP983053:CTS983053 DDL983053:DDO983053 DNH983053:DNK983053 DXD983053:DXG983053 EGZ983053:EHC983053 EQV983053:EQY983053 FAR983053:FAU983053 FKN983053:FKQ983053 FUJ983053:FUM983053 GEF983053:GEI983053 GOB983053:GOE983053 GXX983053:GYA983053 HHT983053:HHW983053 HRP983053:HRS983053 IBL983053:IBO983053 ILH983053:ILK983053 IVD983053:IVG983053 JEZ983053:JFC983053 JOV983053:JOY983053 JYR983053:JYU983053 KIN983053:KIQ983053 KSJ983053:KSM983053 LCF983053:LCI983053 LMB983053:LME983053 LVX983053:LWA983053 MFT983053:MFW983053 MPP983053:MPS983053 MZL983053:MZO983053 NJH983053:NJK983053 NTD983053:NTG983053 OCZ983053:ODC983053 OMV983053:OMY983053 OWR983053:OWU983053 PGN983053:PGQ983053 PQJ983053:PQM983053 QAF983053:QAI983053 QKB983053:QKE983053 QTX983053:QUA983053 RDT983053:RDW983053 RNP983053:RNS983053 RXL983053:RXO983053 SHH983053:SHK983053 SRD983053:SRG983053 TAZ983053:TBC983053 TKV983053:TKY983053 TUR983053:TUU983053 UEN983053:UEQ983053 UOJ983053:UOM983053 UYF983053:UYI983053 VIB983053:VIE983053 VRX983053:VSA983053 WBT983053:WBW983053 WLP983053:WLS983053">
      <formula1>$Z$19:$Z$26</formula1>
    </dataValidation>
    <dataValidation type="list" allowBlank="1" showInputMessage="1" showErrorMessage="1" sqref="E19:E25">
      <formula1>$E$11:$E$16</formula1>
    </dataValidation>
    <dataValidation type="list" allowBlank="1" showInputMessage="1" showErrorMessage="1" sqref="L19:L25">
      <formula1>$L$11:$L$16</formula1>
    </dataValidation>
  </dataValidations>
  <pageMargins left="0.7" right="0.7" top="0.75" bottom="0.75" header="0.3" footer="0.3"/>
  <pageSetup paperSize="9" scale="76" orientation="landscape" r:id="rId1"/>
  <colBreaks count="1" manualBreakCount="1">
    <brk id="1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Feuille de rencontre</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Poirot</dc:creator>
  <cp:lastModifiedBy>Utilisateur Windows</cp:lastModifiedBy>
  <cp:lastPrinted>2021-11-12T09:08:53Z</cp:lastPrinted>
  <dcterms:created xsi:type="dcterms:W3CDTF">2021-11-08T18:05:08Z</dcterms:created>
  <dcterms:modified xsi:type="dcterms:W3CDTF">2026-04-06T08:38:40Z</dcterms:modified>
</cp:coreProperties>
</file>